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Richardson\Desktop\"/>
    </mc:Choice>
  </mc:AlternateContent>
  <xr:revisionPtr revIDLastSave="0" documentId="13_ncr:1_{79AF21CB-1FB0-4043-8018-951B34719F93}" xr6:coauthVersionLast="47" xr6:coauthVersionMax="47" xr10:uidLastSave="{00000000-0000-0000-0000-000000000000}"/>
  <bookViews>
    <workbookView xWindow="38280" yWindow="-120" windowWidth="38640" windowHeight="16440" tabRatio="978" xr2:uid="{970F1CCD-8273-4FAA-AB9F-63EAA3AC52A1}"/>
  </bookViews>
  <sheets>
    <sheet name="Table of Contents" sheetId="43" r:id="rId1"/>
    <sheet name="2024 Top Election Candidates" sheetId="47" r:id="rId2"/>
    <sheet name="Multi-Company Candidate ID Tool" sheetId="22" r:id="rId3"/>
    <sheet name="Good LIFO Candidate Overview" sheetId="42" r:id="rId4"/>
    <sheet name="Free Benefit Analysis Resources" sheetId="46" r:id="rId5"/>
    <sheet name="PPI Hierarchy Overview" sheetId="23" r:id="rId6"/>
  </sheets>
  <definedNames>
    <definedName name="_xlnm._FilterDatabase" localSheetId="1" hidden="1">'2024 Top Election Candidates'!$A$3:$N$415</definedName>
    <definedName name="_xlnm._FilterDatabase" localSheetId="3" hidden="1">'Good LIFO Candidate Overview'!$A$2:$A$6064</definedName>
    <definedName name="_xlnm._FilterDatabase" localSheetId="2" hidden="1">'Multi-Company Candidate ID Tool'!$A$3:$O$278</definedName>
    <definedName name="_xlnm._FilterDatabase" localSheetId="5" hidden="1">'PPI Hierarchy Overview'!$A$28:$A$6093</definedName>
    <definedName name="_Order1" hidden="1">255</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40332.6175115741</definedName>
    <definedName name="IQ_NTM" hidden="1">6000</definedName>
    <definedName name="IQ_TODAY" hidden="1">0</definedName>
    <definedName name="IQ_WEEK" hidden="1">50000</definedName>
    <definedName name="IQ_YTD" hidden="1">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2" l="1"/>
  <c r="G5" i="22"/>
  <c r="H5" i="22"/>
  <c r="K5" i="22"/>
  <c r="I5" i="22" s="1"/>
  <c r="J5" i="22" s="1"/>
  <c r="L5" i="22"/>
  <c r="M5" i="22"/>
  <c r="N5" i="22"/>
  <c r="O5" i="22"/>
  <c r="F6" i="22"/>
  <c r="G6" i="22"/>
  <c r="H6" i="22"/>
  <c r="K6" i="22"/>
  <c r="I6" i="22" s="1"/>
  <c r="J6" i="22" s="1"/>
  <c r="L6" i="22"/>
  <c r="M6" i="22"/>
  <c r="N6" i="22"/>
  <c r="O6" i="22"/>
  <c r="F7" i="22"/>
  <c r="G7" i="22"/>
  <c r="H7" i="22"/>
  <c r="K7" i="22"/>
  <c r="I7" i="22" s="1"/>
  <c r="J7" i="22" s="1"/>
  <c r="L7" i="22"/>
  <c r="M7" i="22"/>
  <c r="N7" i="22"/>
  <c r="O7" i="22"/>
  <c r="F8" i="22"/>
  <c r="G8" i="22"/>
  <c r="H8" i="22"/>
  <c r="K8" i="22"/>
  <c r="I8" i="22" s="1"/>
  <c r="J8" i="22" s="1"/>
  <c r="L8" i="22"/>
  <c r="M8" i="22"/>
  <c r="N8" i="22"/>
  <c r="O8" i="22"/>
  <c r="F9" i="22"/>
  <c r="G9" i="22"/>
  <c r="H9" i="22"/>
  <c r="K9" i="22"/>
  <c r="I9" i="22" s="1"/>
  <c r="J9" i="22" s="1"/>
  <c r="L9" i="22"/>
  <c r="M9" i="22"/>
  <c r="N9" i="22"/>
  <c r="O9" i="22"/>
  <c r="F10" i="22"/>
  <c r="G10" i="22"/>
  <c r="H10" i="22"/>
  <c r="K10" i="22"/>
  <c r="I10" i="22" s="1"/>
  <c r="J10" i="22" s="1"/>
  <c r="L10" i="22"/>
  <c r="M10" i="22"/>
  <c r="N10" i="22"/>
  <c r="O10" i="22"/>
  <c r="F11" i="22"/>
  <c r="G11" i="22"/>
  <c r="H11" i="22"/>
  <c r="K11" i="22"/>
  <c r="I11" i="22" s="1"/>
  <c r="J11" i="22" s="1"/>
  <c r="L11" i="22"/>
  <c r="M11" i="22"/>
  <c r="N11" i="22"/>
  <c r="O11" i="22"/>
  <c r="F12" i="22"/>
  <c r="G12" i="22"/>
  <c r="H12" i="22"/>
  <c r="K12" i="22"/>
  <c r="I12" i="22" s="1"/>
  <c r="J12" i="22" s="1"/>
  <c r="L12" i="22"/>
  <c r="M12" i="22"/>
  <c r="N12" i="22"/>
  <c r="O12" i="22"/>
  <c r="F13" i="22"/>
  <c r="G13" i="22"/>
  <c r="H13" i="22"/>
  <c r="K13" i="22"/>
  <c r="I13" i="22" s="1"/>
  <c r="J13" i="22" s="1"/>
  <c r="L13" i="22"/>
  <c r="M13" i="22"/>
  <c r="N13" i="22"/>
  <c r="O13" i="22"/>
  <c r="F14" i="22"/>
  <c r="G14" i="22"/>
  <c r="H14" i="22"/>
  <c r="K14" i="22"/>
  <c r="I14" i="22" s="1"/>
  <c r="J14" i="22" s="1"/>
  <c r="L14" i="22"/>
  <c r="M14" i="22"/>
  <c r="N14" i="22"/>
  <c r="O14" i="22"/>
  <c r="F15" i="22"/>
  <c r="G15" i="22"/>
  <c r="H15" i="22"/>
  <c r="K15" i="22"/>
  <c r="I15" i="22" s="1"/>
  <c r="J15" i="22" s="1"/>
  <c r="L15" i="22"/>
  <c r="M15" i="22"/>
  <c r="N15" i="22"/>
  <c r="O15" i="22"/>
  <c r="F16" i="22"/>
  <c r="G16" i="22"/>
  <c r="H16" i="22"/>
  <c r="K16" i="22"/>
  <c r="I16" i="22" s="1"/>
  <c r="J16" i="22" s="1"/>
  <c r="L16" i="22"/>
  <c r="M16" i="22"/>
  <c r="N16" i="22"/>
  <c r="O16" i="22"/>
  <c r="F17" i="22"/>
  <c r="G17" i="22"/>
  <c r="H17" i="22"/>
  <c r="I17" i="22"/>
  <c r="J17" i="22" s="1"/>
  <c r="K17" i="22"/>
  <c r="L17" i="22"/>
  <c r="M17" i="22"/>
  <c r="N17" i="22"/>
  <c r="O17" i="22"/>
  <c r="F18" i="22"/>
  <c r="G18" i="22"/>
  <c r="H18" i="22"/>
  <c r="K18" i="22"/>
  <c r="I18" i="22" s="1"/>
  <c r="J18" i="22" s="1"/>
  <c r="L18" i="22"/>
  <c r="M18" i="22"/>
  <c r="N18" i="22"/>
  <c r="O18" i="22"/>
  <c r="F19" i="22"/>
  <c r="G19" i="22"/>
  <c r="H19" i="22"/>
  <c r="K19" i="22"/>
  <c r="I19" i="22" s="1"/>
  <c r="J19" i="22" s="1"/>
  <c r="L19" i="22"/>
  <c r="M19" i="22"/>
  <c r="N19" i="22"/>
  <c r="O19" i="22"/>
  <c r="F20" i="22"/>
  <c r="G20" i="22"/>
  <c r="H20" i="22"/>
  <c r="K20" i="22"/>
  <c r="I20" i="22" s="1"/>
  <c r="J20" i="22" s="1"/>
  <c r="L20" i="22"/>
  <c r="M20" i="22"/>
  <c r="N20" i="22"/>
  <c r="O20" i="22"/>
  <c r="F21" i="22"/>
  <c r="G21" i="22"/>
  <c r="H21" i="22"/>
  <c r="K21" i="22"/>
  <c r="I21" i="22" s="1"/>
  <c r="J21" i="22" s="1"/>
  <c r="L21" i="22"/>
  <c r="M21" i="22"/>
  <c r="N21" i="22"/>
  <c r="O21" i="22"/>
  <c r="F22" i="22"/>
  <c r="G22" i="22"/>
  <c r="H22" i="22"/>
  <c r="K22" i="22"/>
  <c r="I22" i="22" s="1"/>
  <c r="J22" i="22" s="1"/>
  <c r="L22" i="22"/>
  <c r="M22" i="22"/>
  <c r="N22" i="22"/>
  <c r="O22" i="22"/>
  <c r="F23" i="22"/>
  <c r="G23" i="22"/>
  <c r="H23" i="22"/>
  <c r="K23" i="22"/>
  <c r="I23" i="22" s="1"/>
  <c r="J23" i="22" s="1"/>
  <c r="L23" i="22"/>
  <c r="M23" i="22"/>
  <c r="N23" i="22"/>
  <c r="O23" i="22"/>
  <c r="F24" i="22"/>
  <c r="G24" i="22"/>
  <c r="H24" i="22"/>
  <c r="K24" i="22"/>
  <c r="I24" i="22" s="1"/>
  <c r="J24" i="22" s="1"/>
  <c r="L24" i="22"/>
  <c r="M24" i="22"/>
  <c r="N24" i="22"/>
  <c r="O24" i="22"/>
  <c r="F25" i="22"/>
  <c r="G25" i="22"/>
  <c r="H25" i="22"/>
  <c r="K25" i="22"/>
  <c r="I25" i="22" s="1"/>
  <c r="J25" i="22" s="1"/>
  <c r="L25" i="22"/>
  <c r="M25" i="22"/>
  <c r="N25" i="22"/>
  <c r="O25" i="22"/>
  <c r="F26" i="22"/>
  <c r="G26" i="22"/>
  <c r="H26" i="22"/>
  <c r="K26" i="22"/>
  <c r="I26" i="22" s="1"/>
  <c r="J26" i="22" s="1"/>
  <c r="L26" i="22"/>
  <c r="M26" i="22"/>
  <c r="N26" i="22"/>
  <c r="O26" i="22"/>
  <c r="F27" i="22"/>
  <c r="G27" i="22"/>
  <c r="H27" i="22"/>
  <c r="K27" i="22"/>
  <c r="I27" i="22" s="1"/>
  <c r="J27" i="22" s="1"/>
  <c r="L27" i="22"/>
  <c r="M27" i="22"/>
  <c r="N27" i="22"/>
  <c r="O27" i="22"/>
  <c r="F28" i="22"/>
  <c r="G28" i="22"/>
  <c r="H28" i="22"/>
  <c r="K28" i="22"/>
  <c r="I28" i="22" s="1"/>
  <c r="J28" i="22" s="1"/>
  <c r="L28" i="22"/>
  <c r="M28" i="22"/>
  <c r="N28" i="22"/>
  <c r="O28" i="22"/>
  <c r="F29" i="22"/>
  <c r="G29" i="22"/>
  <c r="H29" i="22"/>
  <c r="K29" i="22"/>
  <c r="I29" i="22" s="1"/>
  <c r="J29" i="22" s="1"/>
  <c r="L29" i="22"/>
  <c r="M29" i="22"/>
  <c r="N29" i="22"/>
  <c r="O29" i="22"/>
  <c r="F30" i="22"/>
  <c r="G30" i="22"/>
  <c r="H30" i="22"/>
  <c r="K30" i="22"/>
  <c r="I30" i="22" s="1"/>
  <c r="J30" i="22" s="1"/>
  <c r="L30" i="22"/>
  <c r="M30" i="22"/>
  <c r="N30" i="22"/>
  <c r="O30" i="22"/>
  <c r="F31" i="22"/>
  <c r="G31" i="22"/>
  <c r="H31" i="22"/>
  <c r="K31" i="22"/>
  <c r="I31" i="22" s="1"/>
  <c r="J31" i="22" s="1"/>
  <c r="L31" i="22"/>
  <c r="M31" i="22"/>
  <c r="N31" i="22"/>
  <c r="O31" i="22"/>
  <c r="F32" i="22"/>
  <c r="G32" i="22"/>
  <c r="H32" i="22"/>
  <c r="K32" i="22"/>
  <c r="I32" i="22" s="1"/>
  <c r="J32" i="22" s="1"/>
  <c r="L32" i="22"/>
  <c r="M32" i="22"/>
  <c r="N32" i="22"/>
  <c r="O32" i="22"/>
  <c r="F33" i="22"/>
  <c r="G33" i="22"/>
  <c r="H33" i="22"/>
  <c r="I33" i="22"/>
  <c r="J33" i="22"/>
  <c r="K33" i="22"/>
  <c r="L33" i="22"/>
  <c r="M33" i="22"/>
  <c r="N33" i="22"/>
  <c r="O33" i="22"/>
  <c r="F34" i="22"/>
  <c r="G34" i="22"/>
  <c r="H34" i="22"/>
  <c r="K34" i="22"/>
  <c r="I34" i="22" s="1"/>
  <c r="J34" i="22" s="1"/>
  <c r="L34" i="22"/>
  <c r="M34" i="22"/>
  <c r="N34" i="22"/>
  <c r="O34" i="22"/>
  <c r="F35" i="22"/>
  <c r="G35" i="22"/>
  <c r="H35" i="22"/>
  <c r="K35" i="22"/>
  <c r="I35" i="22" s="1"/>
  <c r="J35" i="22" s="1"/>
  <c r="L35" i="22"/>
  <c r="M35" i="22"/>
  <c r="N35" i="22"/>
  <c r="O35" i="22"/>
  <c r="F36" i="22"/>
  <c r="G36" i="22"/>
  <c r="H36" i="22"/>
  <c r="K36" i="22"/>
  <c r="I36" i="22" s="1"/>
  <c r="J36" i="22" s="1"/>
  <c r="L36" i="22"/>
  <c r="M36" i="22"/>
  <c r="N36" i="22"/>
  <c r="O36" i="22"/>
  <c r="F37" i="22"/>
  <c r="G37" i="22"/>
  <c r="H37" i="22"/>
  <c r="K37" i="22"/>
  <c r="I37" i="22" s="1"/>
  <c r="J37" i="22" s="1"/>
  <c r="L37" i="22"/>
  <c r="M37" i="22"/>
  <c r="N37" i="22"/>
  <c r="O37" i="22"/>
  <c r="F38" i="22"/>
  <c r="G38" i="22"/>
  <c r="H38" i="22"/>
  <c r="K38" i="22"/>
  <c r="I38" i="22" s="1"/>
  <c r="J38" i="22" s="1"/>
  <c r="L38" i="22"/>
  <c r="M38" i="22"/>
  <c r="N38" i="22"/>
  <c r="O38" i="22"/>
  <c r="F39" i="22"/>
  <c r="G39" i="22"/>
  <c r="H39" i="22"/>
  <c r="K39" i="22"/>
  <c r="I39" i="22" s="1"/>
  <c r="J39" i="22" s="1"/>
  <c r="L39" i="22"/>
  <c r="M39" i="22"/>
  <c r="N39" i="22"/>
  <c r="O39" i="22"/>
  <c r="F40" i="22"/>
  <c r="G40" i="22"/>
  <c r="H40" i="22"/>
  <c r="K40" i="22"/>
  <c r="I40" i="22" s="1"/>
  <c r="J40" i="22" s="1"/>
  <c r="L40" i="22"/>
  <c r="M40" i="22"/>
  <c r="N40" i="22"/>
  <c r="O40" i="22"/>
  <c r="F41" i="22"/>
  <c r="G41" i="22"/>
  <c r="H41" i="22"/>
  <c r="K41" i="22"/>
  <c r="I41" i="22" s="1"/>
  <c r="J41" i="22" s="1"/>
  <c r="L41" i="22"/>
  <c r="M41" i="22"/>
  <c r="N41" i="22"/>
  <c r="O41" i="22"/>
  <c r="F42" i="22"/>
  <c r="G42" i="22"/>
  <c r="H42" i="22"/>
  <c r="K42" i="22"/>
  <c r="I42" i="22" s="1"/>
  <c r="J42" i="22" s="1"/>
  <c r="L42" i="22"/>
  <c r="M42" i="22"/>
  <c r="N42" i="22"/>
  <c r="O42" i="22"/>
  <c r="F43" i="22"/>
  <c r="G43" i="22"/>
  <c r="H43" i="22"/>
  <c r="K43" i="22"/>
  <c r="I43" i="22" s="1"/>
  <c r="J43" i="22" s="1"/>
  <c r="L43" i="22"/>
  <c r="M43" i="22"/>
  <c r="N43" i="22"/>
  <c r="O43" i="22"/>
  <c r="F44" i="22"/>
  <c r="G44" i="22"/>
  <c r="H44" i="22"/>
  <c r="K44" i="22"/>
  <c r="I44" i="22" s="1"/>
  <c r="J44" i="22" s="1"/>
  <c r="L44" i="22"/>
  <c r="M44" i="22"/>
  <c r="N44" i="22"/>
  <c r="O44" i="22"/>
  <c r="F45" i="22"/>
  <c r="G45" i="22"/>
  <c r="H45" i="22"/>
  <c r="K45" i="22"/>
  <c r="I45" i="22" s="1"/>
  <c r="J45" i="22" s="1"/>
  <c r="L45" i="22"/>
  <c r="M45" i="22"/>
  <c r="N45" i="22"/>
  <c r="O45" i="22"/>
  <c r="F46" i="22"/>
  <c r="G46" i="22"/>
  <c r="H46" i="22"/>
  <c r="K46" i="22"/>
  <c r="I46" i="22" s="1"/>
  <c r="J46" i="22" s="1"/>
  <c r="L46" i="22"/>
  <c r="M46" i="22"/>
  <c r="N46" i="22"/>
  <c r="O46" i="22"/>
  <c r="F47" i="22"/>
  <c r="G47" i="22"/>
  <c r="H47" i="22"/>
  <c r="K47" i="22"/>
  <c r="I47" i="22" s="1"/>
  <c r="J47" i="22" s="1"/>
  <c r="L47" i="22"/>
  <c r="M47" i="22"/>
  <c r="N47" i="22"/>
  <c r="O47" i="22"/>
  <c r="F48" i="22"/>
  <c r="G48" i="22"/>
  <c r="H48" i="22"/>
  <c r="I48" i="22"/>
  <c r="J48" i="22" s="1"/>
  <c r="K48" i="22"/>
  <c r="L48" i="22"/>
  <c r="M48" i="22"/>
  <c r="N48" i="22"/>
  <c r="O48" i="22"/>
  <c r="F49" i="22"/>
  <c r="G49" i="22"/>
  <c r="H49" i="22"/>
  <c r="K49" i="22"/>
  <c r="I49" i="22" s="1"/>
  <c r="J49" i="22" s="1"/>
  <c r="L49" i="22"/>
  <c r="M49" i="22"/>
  <c r="N49" i="22"/>
  <c r="O49" i="22"/>
  <c r="F50" i="22"/>
  <c r="G50" i="22"/>
  <c r="H50" i="22"/>
  <c r="K50" i="22"/>
  <c r="I50" i="22" s="1"/>
  <c r="J50" i="22" s="1"/>
  <c r="L50" i="22"/>
  <c r="M50" i="22"/>
  <c r="N50" i="22"/>
  <c r="O50" i="22"/>
  <c r="F51" i="22"/>
  <c r="G51" i="22"/>
  <c r="H51" i="22"/>
  <c r="K51" i="22"/>
  <c r="I51" i="22" s="1"/>
  <c r="J51" i="22" s="1"/>
  <c r="L51" i="22"/>
  <c r="M51" i="22"/>
  <c r="N51" i="22"/>
  <c r="O51" i="22"/>
  <c r="F52" i="22"/>
  <c r="G52" i="22"/>
  <c r="H52" i="22"/>
  <c r="K52" i="22"/>
  <c r="I52" i="22" s="1"/>
  <c r="J52" i="22" s="1"/>
  <c r="L52" i="22"/>
  <c r="M52" i="22"/>
  <c r="N52" i="22"/>
  <c r="O52" i="22"/>
  <c r="F53" i="22"/>
  <c r="G53" i="22"/>
  <c r="H53" i="22"/>
  <c r="K53" i="22"/>
  <c r="I53" i="22" s="1"/>
  <c r="J53" i="22" s="1"/>
  <c r="L53" i="22"/>
  <c r="M53" i="22"/>
  <c r="N53" i="22"/>
  <c r="O53" i="22"/>
  <c r="F54" i="22"/>
  <c r="G54" i="22"/>
  <c r="H54" i="22"/>
  <c r="K54" i="22"/>
  <c r="I54" i="22" s="1"/>
  <c r="J54" i="22" s="1"/>
  <c r="L54" i="22"/>
  <c r="M54" i="22"/>
  <c r="N54" i="22"/>
  <c r="O54" i="22"/>
  <c r="F55" i="22"/>
  <c r="G55" i="22"/>
  <c r="H55" i="22"/>
  <c r="K55" i="22"/>
  <c r="I55" i="22" s="1"/>
  <c r="J55" i="22" s="1"/>
  <c r="L55" i="22"/>
  <c r="M55" i="22"/>
  <c r="N55" i="22"/>
  <c r="O55" i="22"/>
  <c r="F56" i="22"/>
  <c r="G56" i="22"/>
  <c r="H56" i="22"/>
  <c r="K56" i="22"/>
  <c r="I56" i="22" s="1"/>
  <c r="J56" i="22" s="1"/>
  <c r="L56" i="22"/>
  <c r="M56" i="22"/>
  <c r="N56" i="22"/>
  <c r="O56" i="22"/>
  <c r="F57" i="22"/>
  <c r="G57" i="22"/>
  <c r="H57" i="22"/>
  <c r="K57" i="22"/>
  <c r="I57" i="22" s="1"/>
  <c r="J57" i="22" s="1"/>
  <c r="L57" i="22"/>
  <c r="M57" i="22"/>
  <c r="N57" i="22"/>
  <c r="O57" i="22"/>
  <c r="F58" i="22"/>
  <c r="G58" i="22"/>
  <c r="H58" i="22"/>
  <c r="K58" i="22"/>
  <c r="I58" i="22" s="1"/>
  <c r="J58" i="22" s="1"/>
  <c r="L58" i="22"/>
  <c r="M58" i="22"/>
  <c r="N58" i="22"/>
  <c r="O58" i="22"/>
  <c r="F59" i="22"/>
  <c r="G59" i="22"/>
  <c r="H59" i="22"/>
  <c r="K59" i="22"/>
  <c r="I59" i="22" s="1"/>
  <c r="J59" i="22" s="1"/>
  <c r="L59" i="22"/>
  <c r="M59" i="22"/>
  <c r="N59" i="22"/>
  <c r="O59" i="22"/>
  <c r="F60" i="22"/>
  <c r="G60" i="22"/>
  <c r="H60" i="22"/>
  <c r="K60" i="22"/>
  <c r="I60" i="22" s="1"/>
  <c r="J60" i="22" s="1"/>
  <c r="L60" i="22"/>
  <c r="M60" i="22"/>
  <c r="N60" i="22"/>
  <c r="O60" i="22"/>
  <c r="F61" i="22"/>
  <c r="G61" i="22"/>
  <c r="H61" i="22"/>
  <c r="K61" i="22"/>
  <c r="I61" i="22" s="1"/>
  <c r="J61" i="22" s="1"/>
  <c r="L61" i="22"/>
  <c r="M61" i="22"/>
  <c r="N61" i="22"/>
  <c r="O61" i="22"/>
  <c r="F62" i="22"/>
  <c r="G62" i="22"/>
  <c r="H62" i="22"/>
  <c r="I62" i="22"/>
  <c r="J62" i="22" s="1"/>
  <c r="K62" i="22"/>
  <c r="L62" i="22"/>
  <c r="M62" i="22"/>
  <c r="N62" i="22"/>
  <c r="O62" i="22"/>
  <c r="F63" i="22"/>
  <c r="G63" i="22"/>
  <c r="H63" i="22"/>
  <c r="K63" i="22"/>
  <c r="I63" i="22" s="1"/>
  <c r="J63" i="22" s="1"/>
  <c r="L63" i="22"/>
  <c r="M63" i="22"/>
  <c r="N63" i="22"/>
  <c r="O63" i="22"/>
  <c r="F64" i="22"/>
  <c r="G64" i="22"/>
  <c r="H64" i="22"/>
  <c r="K64" i="22"/>
  <c r="I64" i="22" s="1"/>
  <c r="J64" i="22" s="1"/>
  <c r="L64" i="22"/>
  <c r="M64" i="22"/>
  <c r="N64" i="22"/>
  <c r="O64" i="22"/>
  <c r="F65" i="22"/>
  <c r="G65" i="22"/>
  <c r="H65" i="22"/>
  <c r="K65" i="22"/>
  <c r="I65" i="22" s="1"/>
  <c r="J65" i="22" s="1"/>
  <c r="L65" i="22"/>
  <c r="M65" i="22"/>
  <c r="N65" i="22"/>
  <c r="O65" i="22"/>
  <c r="F66" i="22"/>
  <c r="G66" i="22"/>
  <c r="H66" i="22"/>
  <c r="K66" i="22"/>
  <c r="I66" i="22" s="1"/>
  <c r="J66" i="22" s="1"/>
  <c r="L66" i="22"/>
  <c r="M66" i="22"/>
  <c r="N66" i="22"/>
  <c r="O66" i="22"/>
  <c r="F67" i="22"/>
  <c r="G67" i="22"/>
  <c r="H67" i="22"/>
  <c r="K67" i="22"/>
  <c r="I67" i="22" s="1"/>
  <c r="J67" i="22" s="1"/>
  <c r="L67" i="22"/>
  <c r="M67" i="22"/>
  <c r="N67" i="22"/>
  <c r="O67" i="22"/>
  <c r="F68" i="22"/>
  <c r="G68" i="22"/>
  <c r="H68" i="22"/>
  <c r="K68" i="22"/>
  <c r="I68" i="22" s="1"/>
  <c r="J68" i="22" s="1"/>
  <c r="L68" i="22"/>
  <c r="M68" i="22"/>
  <c r="N68" i="22"/>
  <c r="O68" i="22"/>
  <c r="F69" i="22"/>
  <c r="G69" i="22"/>
  <c r="H69" i="22"/>
  <c r="K69" i="22"/>
  <c r="I69" i="22" s="1"/>
  <c r="J69" i="22" s="1"/>
  <c r="L69" i="22"/>
  <c r="M69" i="22"/>
  <c r="N69" i="22"/>
  <c r="O69" i="22"/>
  <c r="F70" i="22"/>
  <c r="G70" i="22"/>
  <c r="H70" i="22"/>
  <c r="K70" i="22"/>
  <c r="I70" i="22" s="1"/>
  <c r="J70" i="22" s="1"/>
  <c r="L70" i="22"/>
  <c r="M70" i="22"/>
  <c r="N70" i="22"/>
  <c r="O70" i="22"/>
  <c r="F71" i="22"/>
  <c r="G71" i="22"/>
  <c r="H71" i="22"/>
  <c r="K71" i="22"/>
  <c r="I71" i="22" s="1"/>
  <c r="J71" i="22" s="1"/>
  <c r="L71" i="22"/>
  <c r="M71" i="22"/>
  <c r="N71" i="22"/>
  <c r="O71" i="22"/>
  <c r="F72" i="22"/>
  <c r="G72" i="22"/>
  <c r="H72" i="22"/>
  <c r="K72" i="22"/>
  <c r="I72" i="22" s="1"/>
  <c r="J72" i="22" s="1"/>
  <c r="L72" i="22"/>
  <c r="M72" i="22"/>
  <c r="N72" i="22"/>
  <c r="O72" i="22"/>
  <c r="F73" i="22"/>
  <c r="G73" i="22"/>
  <c r="H73" i="22"/>
  <c r="K73" i="22"/>
  <c r="I73" i="22" s="1"/>
  <c r="J73" i="22" s="1"/>
  <c r="L73" i="22"/>
  <c r="M73" i="22"/>
  <c r="N73" i="22"/>
  <c r="O73" i="22"/>
  <c r="F74" i="22"/>
  <c r="G74" i="22"/>
  <c r="H74" i="22"/>
  <c r="K74" i="22"/>
  <c r="I74" i="22" s="1"/>
  <c r="J74" i="22" s="1"/>
  <c r="L74" i="22"/>
  <c r="M74" i="22"/>
  <c r="N74" i="22"/>
  <c r="O74" i="22"/>
  <c r="F75" i="22"/>
  <c r="G75" i="22"/>
  <c r="H75" i="22"/>
  <c r="K75" i="22"/>
  <c r="I75" i="22" s="1"/>
  <c r="J75" i="22" s="1"/>
  <c r="L75" i="22"/>
  <c r="M75" i="22"/>
  <c r="N75" i="22"/>
  <c r="O75" i="22"/>
  <c r="F76" i="22"/>
  <c r="G76" i="22"/>
  <c r="H76" i="22"/>
  <c r="K76" i="22"/>
  <c r="I76" i="22" s="1"/>
  <c r="J76" i="22" s="1"/>
  <c r="L76" i="22"/>
  <c r="M76" i="22"/>
  <c r="N76" i="22"/>
  <c r="O76" i="22"/>
  <c r="F77" i="22"/>
  <c r="G77" i="22"/>
  <c r="H77" i="22"/>
  <c r="I77" i="22"/>
  <c r="J77" i="22" s="1"/>
  <c r="K77" i="22"/>
  <c r="L77" i="22"/>
  <c r="M77" i="22"/>
  <c r="N77" i="22"/>
  <c r="O77" i="22"/>
  <c r="F78" i="22"/>
  <c r="G78" i="22"/>
  <c r="H78" i="22"/>
  <c r="K78" i="22"/>
  <c r="I78" i="22" s="1"/>
  <c r="J78" i="22" s="1"/>
  <c r="L78" i="22"/>
  <c r="M78" i="22"/>
  <c r="N78" i="22"/>
  <c r="O78" i="22"/>
  <c r="F79" i="22"/>
  <c r="G79" i="22"/>
  <c r="H79" i="22"/>
  <c r="K79" i="22"/>
  <c r="I79" i="22" s="1"/>
  <c r="J79" i="22" s="1"/>
  <c r="L79" i="22"/>
  <c r="M79" i="22"/>
  <c r="N79" i="22"/>
  <c r="O79" i="22"/>
  <c r="F80" i="22"/>
  <c r="G80" i="22"/>
  <c r="H80" i="22"/>
  <c r="K80" i="22"/>
  <c r="I80" i="22" s="1"/>
  <c r="J80" i="22" s="1"/>
  <c r="L80" i="22"/>
  <c r="M80" i="22"/>
  <c r="N80" i="22"/>
  <c r="O80" i="22"/>
  <c r="F81" i="22"/>
  <c r="G81" i="22"/>
  <c r="H81" i="22"/>
  <c r="K81" i="22"/>
  <c r="I81" i="22" s="1"/>
  <c r="J81" i="22" s="1"/>
  <c r="L81" i="22"/>
  <c r="M81" i="22"/>
  <c r="N81" i="22"/>
  <c r="O81" i="22"/>
  <c r="F82" i="22"/>
  <c r="G82" i="22"/>
  <c r="H82" i="22"/>
  <c r="I82" i="22"/>
  <c r="J82" i="22" s="1"/>
  <c r="K82" i="22"/>
  <c r="L82" i="22"/>
  <c r="M82" i="22"/>
  <c r="N82" i="22"/>
  <c r="O82" i="22"/>
  <c r="F83" i="22"/>
  <c r="G83" i="22"/>
  <c r="H83" i="22"/>
  <c r="K83" i="22"/>
  <c r="I83" i="22" s="1"/>
  <c r="J83" i="22" s="1"/>
  <c r="L83" i="22"/>
  <c r="M83" i="22"/>
  <c r="N83" i="22"/>
  <c r="O83" i="22"/>
  <c r="F84" i="22"/>
  <c r="G84" i="22"/>
  <c r="H84" i="22"/>
  <c r="K84" i="22"/>
  <c r="I84" i="22" s="1"/>
  <c r="J84" i="22" s="1"/>
  <c r="L84" i="22"/>
  <c r="M84" i="22"/>
  <c r="N84" i="22"/>
  <c r="O84" i="22"/>
  <c r="F85" i="22"/>
  <c r="G85" i="22"/>
  <c r="H85" i="22"/>
  <c r="K85" i="22"/>
  <c r="I85" i="22" s="1"/>
  <c r="J85" i="22" s="1"/>
  <c r="L85" i="22"/>
  <c r="M85" i="22"/>
  <c r="N85" i="22"/>
  <c r="O85" i="22"/>
  <c r="F86" i="22"/>
  <c r="G86" i="22"/>
  <c r="H86" i="22"/>
  <c r="K86" i="22"/>
  <c r="I86" i="22" s="1"/>
  <c r="J86" i="22" s="1"/>
  <c r="L86" i="22"/>
  <c r="M86" i="22"/>
  <c r="N86" i="22"/>
  <c r="O86" i="22"/>
  <c r="F87" i="22"/>
  <c r="G87" i="22"/>
  <c r="H87" i="22"/>
  <c r="K87" i="22"/>
  <c r="I87" i="22" s="1"/>
  <c r="J87" i="22" s="1"/>
  <c r="L87" i="22"/>
  <c r="M87" i="22"/>
  <c r="N87" i="22"/>
  <c r="O87" i="22"/>
  <c r="F88" i="22"/>
  <c r="G88" i="22"/>
  <c r="H88" i="22"/>
  <c r="K88" i="22"/>
  <c r="I88" i="22" s="1"/>
  <c r="J88" i="22" s="1"/>
  <c r="L88" i="22"/>
  <c r="M88" i="22"/>
  <c r="N88" i="22"/>
  <c r="O88" i="22"/>
  <c r="F89" i="22"/>
  <c r="G89" i="22"/>
  <c r="H89" i="22"/>
  <c r="K89" i="22"/>
  <c r="I89" i="22" s="1"/>
  <c r="J89" i="22" s="1"/>
  <c r="L89" i="22"/>
  <c r="M89" i="22"/>
  <c r="N89" i="22"/>
  <c r="O89" i="22"/>
  <c r="F90" i="22"/>
  <c r="G90" i="22"/>
  <c r="H90" i="22"/>
  <c r="K90" i="22"/>
  <c r="I90" i="22" s="1"/>
  <c r="J90" i="22" s="1"/>
  <c r="L90" i="22"/>
  <c r="M90" i="22"/>
  <c r="N90" i="22"/>
  <c r="O90" i="22"/>
  <c r="F91" i="22"/>
  <c r="G91" i="22"/>
  <c r="H91" i="22"/>
  <c r="I91" i="22"/>
  <c r="J91" i="22" s="1"/>
  <c r="K91" i="22"/>
  <c r="L91" i="22"/>
  <c r="M91" i="22"/>
  <c r="N91" i="22"/>
  <c r="O91" i="22"/>
  <c r="F92" i="22"/>
  <c r="G92" i="22"/>
  <c r="H92" i="22"/>
  <c r="K92" i="22"/>
  <c r="I92" i="22" s="1"/>
  <c r="J92" i="22" s="1"/>
  <c r="L92" i="22"/>
  <c r="M92" i="22"/>
  <c r="N92" i="22"/>
  <c r="O92" i="22"/>
  <c r="F93" i="22"/>
  <c r="G93" i="22"/>
  <c r="H93" i="22"/>
  <c r="K93" i="22"/>
  <c r="I93" i="22" s="1"/>
  <c r="J93" i="22" s="1"/>
  <c r="L93" i="22"/>
  <c r="M93" i="22"/>
  <c r="N93" i="22"/>
  <c r="O93" i="22"/>
  <c r="F94" i="22"/>
  <c r="G94" i="22"/>
  <c r="H94" i="22"/>
  <c r="K94" i="22"/>
  <c r="I94" i="22" s="1"/>
  <c r="J94" i="22" s="1"/>
  <c r="L94" i="22"/>
  <c r="M94" i="22"/>
  <c r="N94" i="22"/>
  <c r="O94" i="22"/>
  <c r="F95" i="22"/>
  <c r="G95" i="22"/>
  <c r="H95" i="22"/>
  <c r="K95" i="22"/>
  <c r="I95" i="22" s="1"/>
  <c r="J95" i="22" s="1"/>
  <c r="L95" i="22"/>
  <c r="M95" i="22"/>
  <c r="N95" i="22"/>
  <c r="O95" i="22"/>
  <c r="F96" i="22"/>
  <c r="G96" i="22"/>
  <c r="H96" i="22"/>
  <c r="K96" i="22"/>
  <c r="I96" i="22" s="1"/>
  <c r="J96" i="22" s="1"/>
  <c r="L96" i="22"/>
  <c r="M96" i="22"/>
  <c r="N96" i="22"/>
  <c r="O96" i="22"/>
  <c r="F97" i="22"/>
  <c r="G97" i="22"/>
  <c r="H97" i="22"/>
  <c r="K97" i="22"/>
  <c r="I97" i="22" s="1"/>
  <c r="J97" i="22" s="1"/>
  <c r="L97" i="22"/>
  <c r="M97" i="22"/>
  <c r="N97" i="22"/>
  <c r="O97" i="22"/>
  <c r="F98" i="22"/>
  <c r="G98" i="22"/>
  <c r="H98" i="22"/>
  <c r="K98" i="22"/>
  <c r="I98" i="22" s="1"/>
  <c r="J98" i="22" s="1"/>
  <c r="L98" i="22"/>
  <c r="M98" i="22"/>
  <c r="N98" i="22"/>
  <c r="O98" i="22"/>
  <c r="F99" i="22"/>
  <c r="G99" i="22"/>
  <c r="H99" i="22"/>
  <c r="K99" i="22"/>
  <c r="I99" i="22" s="1"/>
  <c r="J99" i="22" s="1"/>
  <c r="L99" i="22"/>
  <c r="M99" i="22"/>
  <c r="N99" i="22"/>
  <c r="O99" i="22"/>
  <c r="F100" i="22"/>
  <c r="G100" i="22"/>
  <c r="H100" i="22"/>
  <c r="K100" i="22"/>
  <c r="I100" i="22" s="1"/>
  <c r="J100" i="22" s="1"/>
  <c r="L100" i="22"/>
  <c r="M100" i="22"/>
  <c r="N100" i="22"/>
  <c r="O100" i="22"/>
  <c r="F101" i="22"/>
  <c r="G101" i="22"/>
  <c r="H101" i="22"/>
  <c r="K101" i="22"/>
  <c r="I101" i="22" s="1"/>
  <c r="J101" i="22" s="1"/>
  <c r="L101" i="22"/>
  <c r="M101" i="22"/>
  <c r="N101" i="22"/>
  <c r="O101" i="22"/>
  <c r="F102" i="22"/>
  <c r="G102" i="22"/>
  <c r="H102" i="22"/>
  <c r="K102" i="22"/>
  <c r="I102" i="22" s="1"/>
  <c r="J102" i="22" s="1"/>
  <c r="L102" i="22"/>
  <c r="M102" i="22"/>
  <c r="N102" i="22"/>
  <c r="O102" i="22"/>
  <c r="F103" i="22"/>
  <c r="G103" i="22"/>
  <c r="H103" i="22"/>
  <c r="K103" i="22"/>
  <c r="I103" i="22" s="1"/>
  <c r="J103" i="22" s="1"/>
  <c r="L103" i="22"/>
  <c r="M103" i="22"/>
  <c r="N103" i="22"/>
  <c r="O103" i="22"/>
  <c r="F104" i="22"/>
  <c r="G104" i="22"/>
  <c r="H104" i="22"/>
  <c r="K104" i="22"/>
  <c r="I104" i="22" s="1"/>
  <c r="J104" i="22" s="1"/>
  <c r="L104" i="22"/>
  <c r="M104" i="22"/>
  <c r="N104" i="22"/>
  <c r="O104" i="22"/>
  <c r="F105" i="22"/>
  <c r="G105" i="22"/>
  <c r="H105" i="22"/>
  <c r="K105" i="22"/>
  <c r="I105" i="22" s="1"/>
  <c r="J105" i="22" s="1"/>
  <c r="L105" i="22"/>
  <c r="M105" i="22"/>
  <c r="N105" i="22"/>
  <c r="O105" i="22"/>
  <c r="F106" i="22"/>
  <c r="G106" i="22"/>
  <c r="H106" i="22"/>
  <c r="K106" i="22"/>
  <c r="I106" i="22" s="1"/>
  <c r="J106" i="22" s="1"/>
  <c r="L106" i="22"/>
  <c r="M106" i="22"/>
  <c r="N106" i="22"/>
  <c r="O106" i="22"/>
  <c r="F107" i="22"/>
  <c r="G107" i="22"/>
  <c r="H107" i="22"/>
  <c r="K107" i="22"/>
  <c r="I107" i="22" s="1"/>
  <c r="J107" i="22" s="1"/>
  <c r="L107" i="22"/>
  <c r="M107" i="22"/>
  <c r="N107" i="22"/>
  <c r="O107" i="22"/>
  <c r="F108" i="22"/>
  <c r="G108" i="22"/>
  <c r="H108" i="22"/>
  <c r="K108" i="22"/>
  <c r="I108" i="22" s="1"/>
  <c r="J108" i="22" s="1"/>
  <c r="L108" i="22"/>
  <c r="M108" i="22"/>
  <c r="N108" i="22"/>
  <c r="O108" i="22"/>
  <c r="F109" i="22"/>
  <c r="G109" i="22"/>
  <c r="H109" i="22"/>
  <c r="K109" i="22"/>
  <c r="I109" i="22" s="1"/>
  <c r="J109" i="22" s="1"/>
  <c r="L109" i="22"/>
  <c r="M109" i="22"/>
  <c r="N109" i="22"/>
  <c r="O109" i="22"/>
  <c r="F110" i="22"/>
  <c r="G110" i="22"/>
  <c r="H110" i="22"/>
  <c r="K110" i="22"/>
  <c r="I110" i="22" s="1"/>
  <c r="J110" i="22" s="1"/>
  <c r="L110" i="22"/>
  <c r="M110" i="22"/>
  <c r="N110" i="22"/>
  <c r="O110" i="22"/>
  <c r="F111" i="22"/>
  <c r="G111" i="22"/>
  <c r="H111" i="22"/>
  <c r="K111" i="22"/>
  <c r="I111" i="22" s="1"/>
  <c r="J111" i="22" s="1"/>
  <c r="L111" i="22"/>
  <c r="M111" i="22"/>
  <c r="N111" i="22"/>
  <c r="O111" i="22"/>
  <c r="F112" i="22"/>
  <c r="G112" i="22"/>
  <c r="H112" i="22"/>
  <c r="K112" i="22"/>
  <c r="I112" i="22" s="1"/>
  <c r="J112" i="22" s="1"/>
  <c r="L112" i="22"/>
  <c r="M112" i="22"/>
  <c r="N112" i="22"/>
  <c r="O112" i="22"/>
  <c r="F113" i="22"/>
  <c r="G113" i="22"/>
  <c r="H113" i="22"/>
  <c r="K113" i="22"/>
  <c r="I113" i="22" s="1"/>
  <c r="J113" i="22" s="1"/>
  <c r="L113" i="22"/>
  <c r="M113" i="22"/>
  <c r="N113" i="22"/>
  <c r="O113" i="22"/>
  <c r="F114" i="22"/>
  <c r="G114" i="22"/>
  <c r="H114" i="22"/>
  <c r="I114" i="22"/>
  <c r="J114" i="22" s="1"/>
  <c r="K114" i="22"/>
  <c r="L114" i="22"/>
  <c r="M114" i="22"/>
  <c r="N114" i="22"/>
  <c r="O114" i="22"/>
  <c r="F115" i="22"/>
  <c r="G115" i="22"/>
  <c r="H115" i="22"/>
  <c r="K115" i="22"/>
  <c r="I115" i="22" s="1"/>
  <c r="J115" i="22" s="1"/>
  <c r="L115" i="22"/>
  <c r="M115" i="22"/>
  <c r="N115" i="22"/>
  <c r="O115" i="22"/>
  <c r="F116" i="22"/>
  <c r="G116" i="22"/>
  <c r="H116" i="22"/>
  <c r="K116" i="22"/>
  <c r="I116" i="22" s="1"/>
  <c r="J116" i="22" s="1"/>
  <c r="L116" i="22"/>
  <c r="M116" i="22"/>
  <c r="N116" i="22"/>
  <c r="O116" i="22"/>
  <c r="F117" i="22"/>
  <c r="G117" i="22"/>
  <c r="H117" i="22"/>
  <c r="K117" i="22"/>
  <c r="I117" i="22" s="1"/>
  <c r="J117" i="22" s="1"/>
  <c r="L117" i="22"/>
  <c r="M117" i="22"/>
  <c r="N117" i="22"/>
  <c r="O117" i="22"/>
  <c r="F118" i="22"/>
  <c r="G118" i="22"/>
  <c r="H118" i="22"/>
  <c r="K118" i="22"/>
  <c r="I118" i="22" s="1"/>
  <c r="J118" i="22" s="1"/>
  <c r="L118" i="22"/>
  <c r="M118" i="22"/>
  <c r="N118" i="22"/>
  <c r="O118" i="22"/>
  <c r="F119" i="22"/>
  <c r="G119" i="22"/>
  <c r="H119" i="22"/>
  <c r="K119" i="22"/>
  <c r="I119" i="22" s="1"/>
  <c r="J119" i="22" s="1"/>
  <c r="L119" i="22"/>
  <c r="M119" i="22"/>
  <c r="N119" i="22"/>
  <c r="O119" i="22"/>
  <c r="F120" i="22"/>
  <c r="G120" i="22"/>
  <c r="H120" i="22"/>
  <c r="K120" i="22"/>
  <c r="I120" i="22" s="1"/>
  <c r="J120" i="22" s="1"/>
  <c r="L120" i="22"/>
  <c r="M120" i="22"/>
  <c r="N120" i="22"/>
  <c r="O120" i="22"/>
  <c r="F121" i="22"/>
  <c r="G121" i="22"/>
  <c r="H121" i="22"/>
  <c r="K121" i="22"/>
  <c r="I121" i="22" s="1"/>
  <c r="J121" i="22" s="1"/>
  <c r="L121" i="22"/>
  <c r="M121" i="22"/>
  <c r="N121" i="22"/>
  <c r="O121" i="22"/>
  <c r="F122" i="22"/>
  <c r="G122" i="22"/>
  <c r="H122" i="22"/>
  <c r="K122" i="22"/>
  <c r="I122" i="22" s="1"/>
  <c r="J122" i="22" s="1"/>
  <c r="L122" i="22"/>
  <c r="M122" i="22"/>
  <c r="N122" i="22"/>
  <c r="O122" i="22"/>
  <c r="F123" i="22"/>
  <c r="G123" i="22"/>
  <c r="H123" i="22"/>
  <c r="K123" i="22"/>
  <c r="I123" i="22" s="1"/>
  <c r="J123" i="22" s="1"/>
  <c r="L123" i="22"/>
  <c r="M123" i="22"/>
  <c r="N123" i="22"/>
  <c r="O123" i="22"/>
  <c r="F124" i="22"/>
  <c r="G124" i="22"/>
  <c r="H124" i="22"/>
  <c r="K124" i="22"/>
  <c r="I124" i="22" s="1"/>
  <c r="J124" i="22" s="1"/>
  <c r="L124" i="22"/>
  <c r="M124" i="22"/>
  <c r="N124" i="22"/>
  <c r="O124" i="22"/>
  <c r="F125" i="22"/>
  <c r="G125" i="22"/>
  <c r="H125" i="22"/>
  <c r="K125" i="22"/>
  <c r="I125" i="22" s="1"/>
  <c r="J125" i="22" s="1"/>
  <c r="L125" i="22"/>
  <c r="M125" i="22"/>
  <c r="N125" i="22"/>
  <c r="O125" i="22"/>
  <c r="F126" i="22"/>
  <c r="G126" i="22"/>
  <c r="H126" i="22"/>
  <c r="K126" i="22"/>
  <c r="I126" i="22" s="1"/>
  <c r="J126" i="22" s="1"/>
  <c r="L126" i="22"/>
  <c r="M126" i="22"/>
  <c r="N126" i="22"/>
  <c r="O126" i="22"/>
  <c r="F127" i="22"/>
  <c r="G127" i="22"/>
  <c r="H127" i="22"/>
  <c r="K127" i="22"/>
  <c r="I127" i="22" s="1"/>
  <c r="J127" i="22" s="1"/>
  <c r="L127" i="22"/>
  <c r="M127" i="22"/>
  <c r="N127" i="22"/>
  <c r="O127" i="22"/>
  <c r="F128" i="22"/>
  <c r="G128" i="22"/>
  <c r="H128" i="22"/>
  <c r="K128" i="22"/>
  <c r="I128" i="22" s="1"/>
  <c r="J128" i="22" s="1"/>
  <c r="L128" i="22"/>
  <c r="M128" i="22"/>
  <c r="N128" i="22"/>
  <c r="O128" i="22"/>
  <c r="F129" i="22"/>
  <c r="G129" i="22"/>
  <c r="H129" i="22"/>
  <c r="K129" i="22"/>
  <c r="I129" i="22" s="1"/>
  <c r="J129" i="22" s="1"/>
  <c r="L129" i="22"/>
  <c r="M129" i="22"/>
  <c r="N129" i="22"/>
  <c r="O129" i="22"/>
  <c r="F130" i="22"/>
  <c r="G130" i="22"/>
  <c r="H130" i="22"/>
  <c r="K130" i="22"/>
  <c r="I130" i="22" s="1"/>
  <c r="J130" i="22" s="1"/>
  <c r="L130" i="22"/>
  <c r="M130" i="22"/>
  <c r="N130" i="22"/>
  <c r="O130" i="22"/>
  <c r="F131" i="22"/>
  <c r="G131" i="22"/>
  <c r="H131" i="22"/>
  <c r="K131" i="22"/>
  <c r="I131" i="22" s="1"/>
  <c r="J131" i="22" s="1"/>
  <c r="L131" i="22"/>
  <c r="M131" i="22"/>
  <c r="N131" i="22"/>
  <c r="O131" i="22"/>
  <c r="F132" i="22"/>
  <c r="G132" i="22"/>
  <c r="H132" i="22"/>
  <c r="K132" i="22"/>
  <c r="I132" i="22" s="1"/>
  <c r="J132" i="22" s="1"/>
  <c r="L132" i="22"/>
  <c r="M132" i="22"/>
  <c r="N132" i="22"/>
  <c r="O132" i="22"/>
  <c r="F133" i="22"/>
  <c r="G133" i="22"/>
  <c r="H133" i="22"/>
  <c r="K133" i="22"/>
  <c r="I133" i="22" s="1"/>
  <c r="J133" i="22" s="1"/>
  <c r="L133" i="22"/>
  <c r="M133" i="22"/>
  <c r="N133" i="22"/>
  <c r="O133" i="22"/>
  <c r="F134" i="22"/>
  <c r="G134" i="22"/>
  <c r="H134" i="22"/>
  <c r="K134" i="22"/>
  <c r="I134" i="22" s="1"/>
  <c r="J134" i="22" s="1"/>
  <c r="L134" i="22"/>
  <c r="M134" i="22"/>
  <c r="N134" i="22"/>
  <c r="O134" i="22"/>
  <c r="F135" i="22"/>
  <c r="G135" i="22"/>
  <c r="H135" i="22"/>
  <c r="K135" i="22"/>
  <c r="I135" i="22" s="1"/>
  <c r="J135" i="22" s="1"/>
  <c r="L135" i="22"/>
  <c r="M135" i="22"/>
  <c r="N135" i="22"/>
  <c r="O135" i="22"/>
  <c r="F136" i="22"/>
  <c r="G136" i="22"/>
  <c r="H136" i="22"/>
  <c r="K136" i="22"/>
  <c r="I136" i="22" s="1"/>
  <c r="J136" i="22" s="1"/>
  <c r="L136" i="22"/>
  <c r="M136" i="22"/>
  <c r="N136" i="22"/>
  <c r="O136" i="22"/>
  <c r="F137" i="22"/>
  <c r="G137" i="22"/>
  <c r="H137" i="22"/>
  <c r="K137" i="22"/>
  <c r="I137" i="22" s="1"/>
  <c r="J137" i="22" s="1"/>
  <c r="L137" i="22"/>
  <c r="M137" i="22"/>
  <c r="N137" i="22"/>
  <c r="O137" i="22"/>
  <c r="F138" i="22"/>
  <c r="G138" i="22"/>
  <c r="H138" i="22"/>
  <c r="I138" i="22"/>
  <c r="J138" i="22" s="1"/>
  <c r="K138" i="22"/>
  <c r="L138" i="22"/>
  <c r="M138" i="22"/>
  <c r="N138" i="22"/>
  <c r="O138" i="22"/>
  <c r="F139" i="22"/>
  <c r="G139" i="22"/>
  <c r="H139" i="22"/>
  <c r="K139" i="22"/>
  <c r="I139" i="22" s="1"/>
  <c r="J139" i="22" s="1"/>
  <c r="L139" i="22"/>
  <c r="M139" i="22"/>
  <c r="N139" i="22"/>
  <c r="O139" i="22"/>
  <c r="F140" i="22"/>
  <c r="G140" i="22"/>
  <c r="H140" i="22"/>
  <c r="K140" i="22"/>
  <c r="I140" i="22" s="1"/>
  <c r="J140" i="22" s="1"/>
  <c r="L140" i="22"/>
  <c r="M140" i="22"/>
  <c r="N140" i="22"/>
  <c r="O140" i="22"/>
  <c r="F141" i="22"/>
  <c r="G141" i="22"/>
  <c r="H141" i="22"/>
  <c r="K141" i="22"/>
  <c r="I141" i="22" s="1"/>
  <c r="J141" i="22" s="1"/>
  <c r="L141" i="22"/>
  <c r="M141" i="22"/>
  <c r="N141" i="22"/>
  <c r="O141" i="22"/>
  <c r="F142" i="22"/>
  <c r="G142" i="22"/>
  <c r="H142" i="22"/>
  <c r="K142" i="22"/>
  <c r="I142" i="22" s="1"/>
  <c r="J142" i="22" s="1"/>
  <c r="L142" i="22"/>
  <c r="M142" i="22"/>
  <c r="N142" i="22"/>
  <c r="O142" i="22"/>
  <c r="F143" i="22"/>
  <c r="G143" i="22"/>
  <c r="H143" i="22"/>
  <c r="K143" i="22"/>
  <c r="I143" i="22" s="1"/>
  <c r="J143" i="22" s="1"/>
  <c r="L143" i="22"/>
  <c r="M143" i="22"/>
  <c r="N143" i="22"/>
  <c r="O143" i="22"/>
  <c r="F144" i="22"/>
  <c r="G144" i="22"/>
  <c r="H144" i="22"/>
  <c r="K144" i="22"/>
  <c r="I144" i="22" s="1"/>
  <c r="J144" i="22" s="1"/>
  <c r="L144" i="22"/>
  <c r="M144" i="22"/>
  <c r="N144" i="22"/>
  <c r="O144" i="22"/>
  <c r="F145" i="22"/>
  <c r="G145" i="22"/>
  <c r="H145" i="22"/>
  <c r="K145" i="22"/>
  <c r="I145" i="22" s="1"/>
  <c r="J145" i="22" s="1"/>
  <c r="L145" i="22"/>
  <c r="M145" i="22"/>
  <c r="N145" i="22"/>
  <c r="O145" i="22"/>
  <c r="F146" i="22"/>
  <c r="G146" i="22"/>
  <c r="H146" i="22"/>
  <c r="K146" i="22"/>
  <c r="I146" i="22" s="1"/>
  <c r="J146" i="22" s="1"/>
  <c r="L146" i="22"/>
  <c r="M146" i="22"/>
  <c r="N146" i="22"/>
  <c r="O146" i="22"/>
  <c r="F147" i="22"/>
  <c r="G147" i="22"/>
  <c r="H147" i="22"/>
  <c r="K147" i="22"/>
  <c r="I147" i="22" s="1"/>
  <c r="J147" i="22" s="1"/>
  <c r="L147" i="22"/>
  <c r="M147" i="22"/>
  <c r="N147" i="22"/>
  <c r="O147" i="22"/>
  <c r="F148" i="22"/>
  <c r="G148" i="22"/>
  <c r="H148" i="22"/>
  <c r="K148" i="22"/>
  <c r="I148" i="22" s="1"/>
  <c r="J148" i="22" s="1"/>
  <c r="L148" i="22"/>
  <c r="M148" i="22"/>
  <c r="N148" i="22"/>
  <c r="O148" i="22"/>
  <c r="F149" i="22"/>
  <c r="G149" i="22"/>
  <c r="H149" i="22"/>
  <c r="K149" i="22"/>
  <c r="I149" i="22" s="1"/>
  <c r="J149" i="22" s="1"/>
  <c r="L149" i="22"/>
  <c r="M149" i="22"/>
  <c r="N149" i="22"/>
  <c r="O149" i="22"/>
  <c r="F150" i="22"/>
  <c r="G150" i="22"/>
  <c r="H150" i="22"/>
  <c r="K150" i="22"/>
  <c r="I150" i="22" s="1"/>
  <c r="J150" i="22" s="1"/>
  <c r="L150" i="22"/>
  <c r="M150" i="22"/>
  <c r="N150" i="22"/>
  <c r="O150" i="22"/>
  <c r="F151" i="22"/>
  <c r="G151" i="22"/>
  <c r="H151" i="22"/>
  <c r="K151" i="22"/>
  <c r="I151" i="22" s="1"/>
  <c r="J151" i="22" s="1"/>
  <c r="L151" i="22"/>
  <c r="M151" i="22"/>
  <c r="N151" i="22"/>
  <c r="O151" i="22"/>
  <c r="F152" i="22"/>
  <c r="G152" i="22"/>
  <c r="H152" i="22"/>
  <c r="K152" i="22"/>
  <c r="I152" i="22" s="1"/>
  <c r="J152" i="22" s="1"/>
  <c r="L152" i="22"/>
  <c r="M152" i="22"/>
  <c r="N152" i="22"/>
  <c r="O152" i="22"/>
  <c r="F153" i="22"/>
  <c r="G153" i="22"/>
  <c r="H153" i="22"/>
  <c r="I153" i="22"/>
  <c r="J153" i="22" s="1"/>
  <c r="K153" i="22"/>
  <c r="L153" i="22"/>
  <c r="M153" i="22"/>
  <c r="N153" i="22"/>
  <c r="O153" i="22"/>
  <c r="F154" i="22"/>
  <c r="G154" i="22"/>
  <c r="H154" i="22"/>
  <c r="K154" i="22"/>
  <c r="I154" i="22" s="1"/>
  <c r="J154" i="22" s="1"/>
  <c r="L154" i="22"/>
  <c r="M154" i="22"/>
  <c r="N154" i="22"/>
  <c r="O154" i="22"/>
  <c r="F155" i="22"/>
  <c r="G155" i="22"/>
  <c r="H155" i="22"/>
  <c r="K155" i="22"/>
  <c r="I155" i="22" s="1"/>
  <c r="J155" i="22" s="1"/>
  <c r="L155" i="22"/>
  <c r="M155" i="22"/>
  <c r="N155" i="22"/>
  <c r="O155" i="22"/>
  <c r="F156" i="22"/>
  <c r="G156" i="22"/>
  <c r="H156" i="22"/>
  <c r="K156" i="22"/>
  <c r="I156" i="22" s="1"/>
  <c r="J156" i="22" s="1"/>
  <c r="L156" i="22"/>
  <c r="M156" i="22"/>
  <c r="N156" i="22"/>
  <c r="O156" i="22"/>
  <c r="F157" i="22"/>
  <c r="G157" i="22"/>
  <c r="H157" i="22"/>
  <c r="K157" i="22"/>
  <c r="I157" i="22" s="1"/>
  <c r="J157" i="22" s="1"/>
  <c r="L157" i="22"/>
  <c r="M157" i="22"/>
  <c r="N157" i="22"/>
  <c r="O157" i="22"/>
  <c r="F158" i="22"/>
  <c r="G158" i="22"/>
  <c r="H158" i="22"/>
  <c r="K158" i="22"/>
  <c r="I158" i="22" s="1"/>
  <c r="J158" i="22" s="1"/>
  <c r="L158" i="22"/>
  <c r="M158" i="22"/>
  <c r="N158" i="22"/>
  <c r="O158" i="22"/>
  <c r="F159" i="22"/>
  <c r="G159" i="22"/>
  <c r="H159" i="22"/>
  <c r="K159" i="22"/>
  <c r="I159" i="22" s="1"/>
  <c r="J159" i="22" s="1"/>
  <c r="L159" i="22"/>
  <c r="M159" i="22"/>
  <c r="N159" i="22"/>
  <c r="O159" i="22"/>
  <c r="F160" i="22"/>
  <c r="G160" i="22"/>
  <c r="H160" i="22"/>
  <c r="K160" i="22"/>
  <c r="I160" i="22" s="1"/>
  <c r="J160" i="22" s="1"/>
  <c r="L160" i="22"/>
  <c r="M160" i="22"/>
  <c r="N160" i="22"/>
  <c r="O160" i="22"/>
  <c r="F161" i="22"/>
  <c r="G161" i="22"/>
  <c r="H161" i="22"/>
  <c r="K161" i="22"/>
  <c r="I161" i="22" s="1"/>
  <c r="J161" i="22" s="1"/>
  <c r="L161" i="22"/>
  <c r="M161" i="22"/>
  <c r="N161" i="22"/>
  <c r="O161" i="22"/>
  <c r="F162" i="22"/>
  <c r="G162" i="22"/>
  <c r="H162" i="22"/>
  <c r="I162" i="22"/>
  <c r="J162" i="22" s="1"/>
  <c r="K162" i="22"/>
  <c r="L162" i="22"/>
  <c r="M162" i="22"/>
  <c r="N162" i="22"/>
  <c r="O162" i="22"/>
  <c r="F163" i="22"/>
  <c r="G163" i="22"/>
  <c r="H163" i="22"/>
  <c r="K163" i="22"/>
  <c r="I163" i="22" s="1"/>
  <c r="J163" i="22" s="1"/>
  <c r="L163" i="22"/>
  <c r="M163" i="22"/>
  <c r="N163" i="22"/>
  <c r="O163" i="22"/>
  <c r="F164" i="22"/>
  <c r="G164" i="22"/>
  <c r="H164" i="22"/>
  <c r="K164" i="22"/>
  <c r="I164" i="22" s="1"/>
  <c r="J164" i="22" s="1"/>
  <c r="L164" i="22"/>
  <c r="M164" i="22"/>
  <c r="N164" i="22"/>
  <c r="O164" i="22"/>
  <c r="F165" i="22"/>
  <c r="G165" i="22"/>
  <c r="H165" i="22"/>
  <c r="K165" i="22"/>
  <c r="I165" i="22" s="1"/>
  <c r="J165" i="22" s="1"/>
  <c r="L165" i="22"/>
  <c r="M165" i="22"/>
  <c r="N165" i="22"/>
  <c r="O165" i="22"/>
  <c r="F166" i="22"/>
  <c r="G166" i="22"/>
  <c r="H166" i="22"/>
  <c r="K166" i="22"/>
  <c r="I166" i="22" s="1"/>
  <c r="J166" i="22" s="1"/>
  <c r="L166" i="22"/>
  <c r="M166" i="22"/>
  <c r="N166" i="22"/>
  <c r="O166" i="22"/>
  <c r="F167" i="22"/>
  <c r="G167" i="22"/>
  <c r="H167" i="22"/>
  <c r="K167" i="22"/>
  <c r="I167" i="22" s="1"/>
  <c r="J167" i="22" s="1"/>
  <c r="L167" i="22"/>
  <c r="M167" i="22"/>
  <c r="N167" i="22"/>
  <c r="O167" i="22"/>
  <c r="F168" i="22"/>
  <c r="G168" i="22"/>
  <c r="H168" i="22"/>
  <c r="I168" i="22"/>
  <c r="J168" i="22" s="1"/>
  <c r="K168" i="22"/>
  <c r="L168" i="22"/>
  <c r="M168" i="22"/>
  <c r="N168" i="22"/>
  <c r="O168" i="22"/>
  <c r="F169" i="22"/>
  <c r="G169" i="22"/>
  <c r="H169" i="22"/>
  <c r="K169" i="22"/>
  <c r="I169" i="22" s="1"/>
  <c r="J169" i="22" s="1"/>
  <c r="L169" i="22"/>
  <c r="M169" i="22"/>
  <c r="N169" i="22"/>
  <c r="O169" i="22"/>
  <c r="F170" i="22"/>
  <c r="G170" i="22"/>
  <c r="H170" i="22"/>
  <c r="I170" i="22"/>
  <c r="J170" i="22" s="1"/>
  <c r="K170" i="22"/>
  <c r="L170" i="22"/>
  <c r="M170" i="22"/>
  <c r="N170" i="22"/>
  <c r="O170" i="22"/>
  <c r="F171" i="22"/>
  <c r="G171" i="22"/>
  <c r="H171" i="22"/>
  <c r="K171" i="22"/>
  <c r="I171" i="22" s="1"/>
  <c r="J171" i="22" s="1"/>
  <c r="L171" i="22"/>
  <c r="M171" i="22"/>
  <c r="N171" i="22"/>
  <c r="O171" i="22"/>
  <c r="F172" i="22"/>
  <c r="G172" i="22"/>
  <c r="H172" i="22"/>
  <c r="K172" i="22"/>
  <c r="I172" i="22" s="1"/>
  <c r="J172" i="22" s="1"/>
  <c r="L172" i="22"/>
  <c r="M172" i="22"/>
  <c r="N172" i="22"/>
  <c r="O172" i="22"/>
  <c r="F173" i="22"/>
  <c r="G173" i="22"/>
  <c r="H173" i="22"/>
  <c r="K173" i="22"/>
  <c r="I173" i="22" s="1"/>
  <c r="J173" i="22" s="1"/>
  <c r="L173" i="22"/>
  <c r="M173" i="22"/>
  <c r="N173" i="22"/>
  <c r="O173" i="22"/>
  <c r="F174" i="22"/>
  <c r="G174" i="22"/>
  <c r="H174" i="22"/>
  <c r="K174" i="22"/>
  <c r="I174" i="22" s="1"/>
  <c r="J174" i="22" s="1"/>
  <c r="L174" i="22"/>
  <c r="M174" i="22"/>
  <c r="N174" i="22"/>
  <c r="O174" i="22"/>
  <c r="F175" i="22"/>
  <c r="G175" i="22"/>
  <c r="H175" i="22"/>
  <c r="K175" i="22"/>
  <c r="I175" i="22" s="1"/>
  <c r="J175" i="22" s="1"/>
  <c r="L175" i="22"/>
  <c r="M175" i="22"/>
  <c r="N175" i="22"/>
  <c r="O175" i="22"/>
  <c r="F176" i="22"/>
  <c r="G176" i="22"/>
  <c r="H176" i="22"/>
  <c r="K176" i="22"/>
  <c r="I176" i="22" s="1"/>
  <c r="J176" i="22" s="1"/>
  <c r="L176" i="22"/>
  <c r="M176" i="22"/>
  <c r="N176" i="22"/>
  <c r="O176" i="22"/>
  <c r="F177" i="22"/>
  <c r="G177" i="22"/>
  <c r="H177" i="22"/>
  <c r="K177" i="22"/>
  <c r="I177" i="22" s="1"/>
  <c r="J177" i="22" s="1"/>
  <c r="L177" i="22"/>
  <c r="M177" i="22"/>
  <c r="N177" i="22"/>
  <c r="O177" i="22"/>
  <c r="F178" i="22"/>
  <c r="G178" i="22"/>
  <c r="H178" i="22"/>
  <c r="K178" i="22"/>
  <c r="I178" i="22" s="1"/>
  <c r="J178" i="22" s="1"/>
  <c r="L178" i="22"/>
  <c r="M178" i="22"/>
  <c r="N178" i="22"/>
  <c r="O178" i="22"/>
  <c r="F179" i="22"/>
  <c r="G179" i="22"/>
  <c r="H179" i="22"/>
  <c r="K179" i="22"/>
  <c r="I179" i="22" s="1"/>
  <c r="J179" i="22" s="1"/>
  <c r="L179" i="22"/>
  <c r="M179" i="22"/>
  <c r="N179" i="22"/>
  <c r="O179" i="22"/>
  <c r="F180" i="22"/>
  <c r="G180" i="22"/>
  <c r="H180" i="22"/>
  <c r="K180" i="22"/>
  <c r="I180" i="22" s="1"/>
  <c r="J180" i="22" s="1"/>
  <c r="L180" i="22"/>
  <c r="M180" i="22"/>
  <c r="N180" i="22"/>
  <c r="O180" i="22"/>
  <c r="F181" i="22"/>
  <c r="G181" i="22"/>
  <c r="H181" i="22"/>
  <c r="K181" i="22"/>
  <c r="I181" i="22" s="1"/>
  <c r="J181" i="22" s="1"/>
  <c r="L181" i="22"/>
  <c r="M181" i="22"/>
  <c r="N181" i="22"/>
  <c r="O181" i="22"/>
  <c r="F182" i="22"/>
  <c r="G182" i="22"/>
  <c r="H182" i="22"/>
  <c r="K182" i="22"/>
  <c r="I182" i="22" s="1"/>
  <c r="J182" i="22" s="1"/>
  <c r="L182" i="22"/>
  <c r="M182" i="22"/>
  <c r="N182" i="22"/>
  <c r="O182" i="22"/>
  <c r="F183" i="22"/>
  <c r="G183" i="22"/>
  <c r="H183" i="22"/>
  <c r="K183" i="22"/>
  <c r="I183" i="22" s="1"/>
  <c r="J183" i="22" s="1"/>
  <c r="L183" i="22"/>
  <c r="M183" i="22"/>
  <c r="N183" i="22"/>
  <c r="O183" i="22"/>
  <c r="F184" i="22"/>
  <c r="G184" i="22"/>
  <c r="H184" i="22"/>
  <c r="K184" i="22"/>
  <c r="I184" i="22" s="1"/>
  <c r="J184" i="22" s="1"/>
  <c r="L184" i="22"/>
  <c r="M184" i="22"/>
  <c r="N184" i="22"/>
  <c r="O184" i="22"/>
  <c r="F185" i="22"/>
  <c r="G185" i="22"/>
  <c r="H185" i="22"/>
  <c r="K185" i="22"/>
  <c r="I185" i="22" s="1"/>
  <c r="J185" i="22" s="1"/>
  <c r="L185" i="22"/>
  <c r="M185" i="22"/>
  <c r="N185" i="22"/>
  <c r="O185" i="22"/>
  <c r="F186" i="22"/>
  <c r="G186" i="22"/>
  <c r="H186" i="22"/>
  <c r="K186" i="22"/>
  <c r="I186" i="22" s="1"/>
  <c r="J186" i="22" s="1"/>
  <c r="L186" i="22"/>
  <c r="M186" i="22"/>
  <c r="N186" i="22"/>
  <c r="O186" i="22"/>
  <c r="F187" i="22"/>
  <c r="G187" i="22"/>
  <c r="H187" i="22"/>
  <c r="K187" i="22"/>
  <c r="I187" i="22" s="1"/>
  <c r="J187" i="22" s="1"/>
  <c r="L187" i="22"/>
  <c r="M187" i="22"/>
  <c r="N187" i="22"/>
  <c r="O187" i="22"/>
  <c r="F188" i="22"/>
  <c r="G188" i="22"/>
  <c r="H188" i="22"/>
  <c r="K188" i="22"/>
  <c r="I188" i="22" s="1"/>
  <c r="J188" i="22" s="1"/>
  <c r="L188" i="22"/>
  <c r="M188" i="22"/>
  <c r="N188" i="22"/>
  <c r="O188" i="22"/>
  <c r="F189" i="22"/>
  <c r="G189" i="22"/>
  <c r="H189" i="22"/>
  <c r="K189" i="22"/>
  <c r="I189" i="22" s="1"/>
  <c r="J189" i="22" s="1"/>
  <c r="L189" i="22"/>
  <c r="M189" i="22"/>
  <c r="N189" i="22"/>
  <c r="O189" i="22"/>
  <c r="F190" i="22"/>
  <c r="G190" i="22"/>
  <c r="H190" i="22"/>
  <c r="K190" i="22"/>
  <c r="I190" i="22" s="1"/>
  <c r="J190" i="22" s="1"/>
  <c r="L190" i="22"/>
  <c r="M190" i="22"/>
  <c r="N190" i="22"/>
  <c r="O190" i="22"/>
  <c r="F191" i="22"/>
  <c r="G191" i="22"/>
  <c r="H191" i="22"/>
  <c r="K191" i="22"/>
  <c r="I191" i="22" s="1"/>
  <c r="J191" i="22" s="1"/>
  <c r="L191" i="22"/>
  <c r="M191" i="22"/>
  <c r="N191" i="22"/>
  <c r="O191" i="22"/>
  <c r="F192" i="22"/>
  <c r="G192" i="22"/>
  <c r="H192" i="22"/>
  <c r="K192" i="22"/>
  <c r="I192" i="22" s="1"/>
  <c r="J192" i="22" s="1"/>
  <c r="L192" i="22"/>
  <c r="M192" i="22"/>
  <c r="N192" i="22"/>
  <c r="O192" i="22"/>
  <c r="F193" i="22"/>
  <c r="G193" i="22"/>
  <c r="H193" i="22"/>
  <c r="I193" i="22"/>
  <c r="J193" i="22" s="1"/>
  <c r="K193" i="22"/>
  <c r="L193" i="22"/>
  <c r="M193" i="22"/>
  <c r="N193" i="22"/>
  <c r="O193" i="22"/>
  <c r="F194" i="22"/>
  <c r="G194" i="22"/>
  <c r="H194" i="22"/>
  <c r="K194" i="22"/>
  <c r="I194" i="22" s="1"/>
  <c r="J194" i="22" s="1"/>
  <c r="L194" i="22"/>
  <c r="M194" i="22"/>
  <c r="N194" i="22"/>
  <c r="O194" i="22"/>
  <c r="F195" i="22"/>
  <c r="G195" i="22"/>
  <c r="H195" i="22"/>
  <c r="K195" i="22"/>
  <c r="I195" i="22" s="1"/>
  <c r="J195" i="22" s="1"/>
  <c r="L195" i="22"/>
  <c r="M195" i="22"/>
  <c r="N195" i="22"/>
  <c r="O195" i="22"/>
  <c r="F196" i="22"/>
  <c r="G196" i="22"/>
  <c r="H196" i="22"/>
  <c r="K196" i="22"/>
  <c r="I196" i="22" s="1"/>
  <c r="J196" i="22" s="1"/>
  <c r="L196" i="22"/>
  <c r="M196" i="22"/>
  <c r="N196" i="22"/>
  <c r="O196" i="22"/>
  <c r="F197" i="22"/>
  <c r="G197" i="22"/>
  <c r="H197" i="22"/>
  <c r="K197" i="22"/>
  <c r="I197" i="22" s="1"/>
  <c r="J197" i="22" s="1"/>
  <c r="L197" i="22"/>
  <c r="M197" i="22"/>
  <c r="N197" i="22"/>
  <c r="O197" i="22"/>
  <c r="F198" i="22"/>
  <c r="G198" i="22"/>
  <c r="H198" i="22"/>
  <c r="K198" i="22"/>
  <c r="I198" i="22" s="1"/>
  <c r="J198" i="22" s="1"/>
  <c r="L198" i="22"/>
  <c r="M198" i="22"/>
  <c r="N198" i="22"/>
  <c r="O198" i="22"/>
  <c r="F199" i="22"/>
  <c r="G199" i="22"/>
  <c r="H199" i="22"/>
  <c r="K199" i="22"/>
  <c r="I199" i="22" s="1"/>
  <c r="J199" i="22" s="1"/>
  <c r="L199" i="22"/>
  <c r="M199" i="22"/>
  <c r="N199" i="22"/>
  <c r="O199" i="22"/>
  <c r="F200" i="22"/>
  <c r="G200" i="22"/>
  <c r="H200" i="22"/>
  <c r="K200" i="22"/>
  <c r="I200" i="22" s="1"/>
  <c r="J200" i="22" s="1"/>
  <c r="L200" i="22"/>
  <c r="M200" i="22"/>
  <c r="N200" i="22"/>
  <c r="O200" i="22"/>
  <c r="F201" i="22"/>
  <c r="G201" i="22"/>
  <c r="H201" i="22"/>
  <c r="K201" i="22"/>
  <c r="I201" i="22" s="1"/>
  <c r="J201" i="22" s="1"/>
  <c r="L201" i="22"/>
  <c r="M201" i="22"/>
  <c r="N201" i="22"/>
  <c r="O201" i="22"/>
  <c r="F202" i="22"/>
  <c r="G202" i="22"/>
  <c r="H202" i="22"/>
  <c r="K202" i="22"/>
  <c r="I202" i="22" s="1"/>
  <c r="J202" i="22" s="1"/>
  <c r="L202" i="22"/>
  <c r="M202" i="22"/>
  <c r="N202" i="22"/>
  <c r="O202" i="22"/>
  <c r="F203" i="22"/>
  <c r="G203" i="22"/>
  <c r="H203" i="22"/>
  <c r="K203" i="22"/>
  <c r="I203" i="22" s="1"/>
  <c r="J203" i="22" s="1"/>
  <c r="L203" i="22"/>
  <c r="M203" i="22"/>
  <c r="N203" i="22"/>
  <c r="O203" i="22"/>
  <c r="F204" i="22"/>
  <c r="G204" i="22"/>
  <c r="H204" i="22"/>
  <c r="K204" i="22"/>
  <c r="I204" i="22" s="1"/>
  <c r="J204" i="22" s="1"/>
  <c r="L204" i="22"/>
  <c r="M204" i="22"/>
  <c r="N204" i="22"/>
  <c r="O204" i="22"/>
  <c r="F205" i="22"/>
  <c r="G205" i="22"/>
  <c r="H205" i="22"/>
  <c r="K205" i="22"/>
  <c r="I205" i="22" s="1"/>
  <c r="J205" i="22" s="1"/>
  <c r="L205" i="22"/>
  <c r="M205" i="22"/>
  <c r="N205" i="22"/>
  <c r="O205" i="22"/>
  <c r="F206" i="22"/>
  <c r="G206" i="22"/>
  <c r="H206" i="22"/>
  <c r="I206" i="22"/>
  <c r="J206" i="22"/>
  <c r="K206" i="22"/>
  <c r="L206" i="22"/>
  <c r="M206" i="22"/>
  <c r="N206" i="22"/>
  <c r="O206" i="22"/>
  <c r="F207" i="22"/>
  <c r="G207" i="22"/>
  <c r="H207" i="22"/>
  <c r="K207" i="22"/>
  <c r="I207" i="22" s="1"/>
  <c r="J207" i="22" s="1"/>
  <c r="L207" i="22"/>
  <c r="M207" i="22"/>
  <c r="N207" i="22"/>
  <c r="O207" i="22"/>
  <c r="F208" i="22"/>
  <c r="G208" i="22"/>
  <c r="H208" i="22"/>
  <c r="K208" i="22"/>
  <c r="I208" i="22" s="1"/>
  <c r="J208" i="22" s="1"/>
  <c r="L208" i="22"/>
  <c r="M208" i="22"/>
  <c r="N208" i="22"/>
  <c r="O208" i="22"/>
  <c r="F209" i="22"/>
  <c r="G209" i="22"/>
  <c r="H209" i="22"/>
  <c r="I209" i="22"/>
  <c r="J209" i="22" s="1"/>
  <c r="K209" i="22"/>
  <c r="L209" i="22"/>
  <c r="M209" i="22"/>
  <c r="N209" i="22"/>
  <c r="O209" i="22"/>
  <c r="F210" i="22"/>
  <c r="G210" i="22"/>
  <c r="H210" i="22"/>
  <c r="I210" i="22"/>
  <c r="J210" i="22" s="1"/>
  <c r="K210" i="22"/>
  <c r="L210" i="22"/>
  <c r="M210" i="22"/>
  <c r="N210" i="22"/>
  <c r="O210" i="22"/>
  <c r="F211" i="22"/>
  <c r="G211" i="22"/>
  <c r="H211" i="22"/>
  <c r="K211" i="22"/>
  <c r="I211" i="22" s="1"/>
  <c r="J211" i="22" s="1"/>
  <c r="L211" i="22"/>
  <c r="M211" i="22"/>
  <c r="N211" i="22"/>
  <c r="O211" i="22"/>
  <c r="F212" i="22"/>
  <c r="G212" i="22"/>
  <c r="H212" i="22"/>
  <c r="K212" i="22"/>
  <c r="I212" i="22" s="1"/>
  <c r="J212" i="22" s="1"/>
  <c r="L212" i="22"/>
  <c r="M212" i="22"/>
  <c r="N212" i="22"/>
  <c r="O212" i="22"/>
  <c r="F213" i="22"/>
  <c r="G213" i="22"/>
  <c r="H213" i="22"/>
  <c r="K213" i="22"/>
  <c r="I213" i="22" s="1"/>
  <c r="J213" i="22" s="1"/>
  <c r="L213" i="22"/>
  <c r="M213" i="22"/>
  <c r="N213" i="22"/>
  <c r="O213" i="22"/>
  <c r="F214" i="22"/>
  <c r="G214" i="22"/>
  <c r="H214" i="22"/>
  <c r="K214" i="22"/>
  <c r="I214" i="22" s="1"/>
  <c r="J214" i="22" s="1"/>
  <c r="L214" i="22"/>
  <c r="M214" i="22"/>
  <c r="N214" i="22"/>
  <c r="O214" i="22"/>
  <c r="F215" i="22"/>
  <c r="G215" i="22"/>
  <c r="H215" i="22"/>
  <c r="K215" i="22"/>
  <c r="I215" i="22" s="1"/>
  <c r="J215" i="22" s="1"/>
  <c r="L215" i="22"/>
  <c r="M215" i="22"/>
  <c r="N215" i="22"/>
  <c r="O215" i="22"/>
  <c r="F216" i="22"/>
  <c r="G216" i="22"/>
  <c r="H216" i="22"/>
  <c r="I216" i="22"/>
  <c r="J216" i="22"/>
  <c r="K216" i="22"/>
  <c r="L216" i="22"/>
  <c r="M216" i="22"/>
  <c r="N216" i="22"/>
  <c r="O216" i="22"/>
  <c r="F217" i="22"/>
  <c r="G217" i="22"/>
  <c r="H217" i="22"/>
  <c r="K217" i="22"/>
  <c r="I217" i="22" s="1"/>
  <c r="J217" i="22" s="1"/>
  <c r="L217" i="22"/>
  <c r="M217" i="22"/>
  <c r="N217" i="22"/>
  <c r="O217" i="22"/>
  <c r="F218" i="22"/>
  <c r="G218" i="22"/>
  <c r="H218" i="22"/>
  <c r="K218" i="22"/>
  <c r="I218" i="22" s="1"/>
  <c r="J218" i="22" s="1"/>
  <c r="L218" i="22"/>
  <c r="M218" i="22"/>
  <c r="N218" i="22"/>
  <c r="O218" i="22"/>
  <c r="F219" i="22"/>
  <c r="G219" i="22"/>
  <c r="H219" i="22"/>
  <c r="K219" i="22"/>
  <c r="I219" i="22" s="1"/>
  <c r="J219" i="22" s="1"/>
  <c r="L219" i="22"/>
  <c r="M219" i="22"/>
  <c r="N219" i="22"/>
  <c r="O219" i="22"/>
  <c r="F220" i="22"/>
  <c r="G220" i="22"/>
  <c r="H220" i="22"/>
  <c r="K220" i="22"/>
  <c r="I220" i="22" s="1"/>
  <c r="J220" i="22" s="1"/>
  <c r="L220" i="22"/>
  <c r="M220" i="22"/>
  <c r="N220" i="22"/>
  <c r="O220" i="22"/>
  <c r="F221" i="22"/>
  <c r="G221" i="22"/>
  <c r="H221" i="22"/>
  <c r="K221" i="22"/>
  <c r="I221" i="22" s="1"/>
  <c r="J221" i="22" s="1"/>
  <c r="L221" i="22"/>
  <c r="M221" i="22"/>
  <c r="N221" i="22"/>
  <c r="O221" i="22"/>
  <c r="F222" i="22"/>
  <c r="G222" i="22"/>
  <c r="H222" i="22"/>
  <c r="K222" i="22"/>
  <c r="I222" i="22" s="1"/>
  <c r="J222" i="22" s="1"/>
  <c r="L222" i="22"/>
  <c r="M222" i="22"/>
  <c r="N222" i="22"/>
  <c r="O222" i="22"/>
  <c r="F223" i="22"/>
  <c r="G223" i="22"/>
  <c r="H223" i="22"/>
  <c r="K223" i="22"/>
  <c r="I223" i="22" s="1"/>
  <c r="J223" i="22" s="1"/>
  <c r="L223" i="22"/>
  <c r="M223" i="22"/>
  <c r="N223" i="22"/>
  <c r="O223" i="22"/>
  <c r="F224" i="22"/>
  <c r="G224" i="22"/>
  <c r="H224" i="22"/>
  <c r="K224" i="22"/>
  <c r="I224" i="22" s="1"/>
  <c r="J224" i="22" s="1"/>
  <c r="L224" i="22"/>
  <c r="M224" i="22"/>
  <c r="N224" i="22"/>
  <c r="O224" i="22"/>
  <c r="F225" i="22"/>
  <c r="G225" i="22"/>
  <c r="H225" i="22"/>
  <c r="K225" i="22"/>
  <c r="I225" i="22" s="1"/>
  <c r="J225" i="22" s="1"/>
  <c r="L225" i="22"/>
  <c r="M225" i="22"/>
  <c r="N225" i="22"/>
  <c r="O225" i="22"/>
  <c r="F226" i="22"/>
  <c r="G226" i="22"/>
  <c r="H226" i="22"/>
  <c r="K226" i="22"/>
  <c r="I226" i="22" s="1"/>
  <c r="J226" i="22" s="1"/>
  <c r="L226" i="22"/>
  <c r="M226" i="22"/>
  <c r="N226" i="22"/>
  <c r="O226" i="22"/>
  <c r="F227" i="22"/>
  <c r="G227" i="22"/>
  <c r="H227" i="22"/>
  <c r="K227" i="22"/>
  <c r="I227" i="22" s="1"/>
  <c r="J227" i="22" s="1"/>
  <c r="L227" i="22"/>
  <c r="M227" i="22"/>
  <c r="N227" i="22"/>
  <c r="O227" i="22"/>
  <c r="F228" i="22"/>
  <c r="G228" i="22"/>
  <c r="H228" i="22"/>
  <c r="K228" i="22"/>
  <c r="I228" i="22" s="1"/>
  <c r="J228" i="22" s="1"/>
  <c r="L228" i="22"/>
  <c r="M228" i="22"/>
  <c r="N228" i="22"/>
  <c r="O228" i="22"/>
  <c r="F229" i="22"/>
  <c r="G229" i="22"/>
  <c r="H229" i="22"/>
  <c r="K229" i="22"/>
  <c r="I229" i="22" s="1"/>
  <c r="J229" i="22" s="1"/>
  <c r="L229" i="22"/>
  <c r="M229" i="22"/>
  <c r="N229" i="22"/>
  <c r="O229" i="22"/>
  <c r="F230" i="22"/>
  <c r="G230" i="22"/>
  <c r="H230" i="22"/>
  <c r="K230" i="22"/>
  <c r="I230" i="22" s="1"/>
  <c r="J230" i="22" s="1"/>
  <c r="L230" i="22"/>
  <c r="M230" i="22"/>
  <c r="N230" i="22"/>
  <c r="O230" i="22"/>
  <c r="F231" i="22"/>
  <c r="G231" i="22"/>
  <c r="H231" i="22"/>
  <c r="K231" i="22"/>
  <c r="I231" i="22" s="1"/>
  <c r="J231" i="22" s="1"/>
  <c r="L231" i="22"/>
  <c r="M231" i="22"/>
  <c r="N231" i="22"/>
  <c r="O231" i="22"/>
  <c r="F232" i="22"/>
  <c r="G232" i="22"/>
  <c r="H232" i="22"/>
  <c r="K232" i="22"/>
  <c r="I232" i="22" s="1"/>
  <c r="J232" i="22" s="1"/>
  <c r="L232" i="22"/>
  <c r="M232" i="22"/>
  <c r="N232" i="22"/>
  <c r="O232" i="22"/>
  <c r="F233" i="22"/>
  <c r="G233" i="22"/>
  <c r="H233" i="22"/>
  <c r="I233" i="22"/>
  <c r="J233" i="22" s="1"/>
  <c r="K233" i="22"/>
  <c r="L233" i="22"/>
  <c r="M233" i="22"/>
  <c r="N233" i="22"/>
  <c r="O233" i="22"/>
  <c r="F234" i="22"/>
  <c r="G234" i="22"/>
  <c r="H234" i="22"/>
  <c r="K234" i="22"/>
  <c r="I234" i="22" s="1"/>
  <c r="J234" i="22" s="1"/>
  <c r="L234" i="22"/>
  <c r="M234" i="22"/>
  <c r="N234" i="22"/>
  <c r="O234" i="22"/>
  <c r="F235" i="22"/>
  <c r="G235" i="22"/>
  <c r="H235" i="22"/>
  <c r="K235" i="22"/>
  <c r="I235" i="22" s="1"/>
  <c r="J235" i="22" s="1"/>
  <c r="L235" i="22"/>
  <c r="M235" i="22"/>
  <c r="N235" i="22"/>
  <c r="O235" i="22"/>
  <c r="F236" i="22"/>
  <c r="G236" i="22"/>
  <c r="H236" i="22"/>
  <c r="K236" i="22"/>
  <c r="I236" i="22" s="1"/>
  <c r="J236" i="22" s="1"/>
  <c r="L236" i="22"/>
  <c r="M236" i="22"/>
  <c r="N236" i="22"/>
  <c r="O236" i="22"/>
  <c r="F237" i="22"/>
  <c r="G237" i="22"/>
  <c r="H237" i="22"/>
  <c r="K237" i="22"/>
  <c r="I237" i="22" s="1"/>
  <c r="J237" i="22" s="1"/>
  <c r="L237" i="22"/>
  <c r="M237" i="22"/>
  <c r="N237" i="22"/>
  <c r="O237" i="22"/>
  <c r="F238" i="22"/>
  <c r="G238" i="22"/>
  <c r="H238" i="22"/>
  <c r="K238" i="22"/>
  <c r="I238" i="22" s="1"/>
  <c r="J238" i="22" s="1"/>
  <c r="L238" i="22"/>
  <c r="M238" i="22"/>
  <c r="N238" i="22"/>
  <c r="O238" i="22"/>
  <c r="F239" i="22"/>
  <c r="G239" i="22"/>
  <c r="H239" i="22"/>
  <c r="K239" i="22"/>
  <c r="I239" i="22" s="1"/>
  <c r="J239" i="22" s="1"/>
  <c r="L239" i="22"/>
  <c r="M239" i="22"/>
  <c r="N239" i="22"/>
  <c r="O239" i="22"/>
  <c r="F240" i="22"/>
  <c r="G240" i="22"/>
  <c r="H240" i="22"/>
  <c r="K240" i="22"/>
  <c r="I240" i="22" s="1"/>
  <c r="J240" i="22" s="1"/>
  <c r="L240" i="22"/>
  <c r="M240" i="22"/>
  <c r="N240" i="22"/>
  <c r="O240" i="22"/>
  <c r="F241" i="22"/>
  <c r="G241" i="22"/>
  <c r="H241" i="22"/>
  <c r="K241" i="22"/>
  <c r="I241" i="22" s="1"/>
  <c r="J241" i="22" s="1"/>
  <c r="L241" i="22"/>
  <c r="M241" i="22"/>
  <c r="N241" i="22"/>
  <c r="O241" i="22"/>
  <c r="F242" i="22"/>
  <c r="G242" i="22"/>
  <c r="H242" i="22"/>
  <c r="K242" i="22"/>
  <c r="I242" i="22" s="1"/>
  <c r="J242" i="22" s="1"/>
  <c r="L242" i="22"/>
  <c r="M242" i="22"/>
  <c r="N242" i="22"/>
  <c r="O242" i="22"/>
  <c r="F243" i="22"/>
  <c r="G243" i="22"/>
  <c r="H243" i="22"/>
  <c r="K243" i="22"/>
  <c r="I243" i="22" s="1"/>
  <c r="J243" i="22" s="1"/>
  <c r="L243" i="22"/>
  <c r="M243" i="22"/>
  <c r="N243" i="22"/>
  <c r="O243" i="22"/>
  <c r="F244" i="22"/>
  <c r="G244" i="22"/>
  <c r="H244" i="22"/>
  <c r="K244" i="22"/>
  <c r="I244" i="22" s="1"/>
  <c r="J244" i="22" s="1"/>
  <c r="L244" i="22"/>
  <c r="M244" i="22"/>
  <c r="N244" i="22"/>
  <c r="O244" i="22"/>
  <c r="F245" i="22"/>
  <c r="G245" i="22"/>
  <c r="H245" i="22"/>
  <c r="K245" i="22"/>
  <c r="I245" i="22" s="1"/>
  <c r="J245" i="22" s="1"/>
  <c r="L245" i="22"/>
  <c r="M245" i="22"/>
  <c r="N245" i="22"/>
  <c r="O245" i="22"/>
  <c r="F246" i="22"/>
  <c r="G246" i="22"/>
  <c r="H246" i="22"/>
  <c r="K246" i="22"/>
  <c r="I246" i="22" s="1"/>
  <c r="J246" i="22" s="1"/>
  <c r="L246" i="22"/>
  <c r="M246" i="22"/>
  <c r="N246" i="22"/>
  <c r="O246" i="22"/>
  <c r="F247" i="22"/>
  <c r="G247" i="22"/>
  <c r="H247" i="22"/>
  <c r="K247" i="22"/>
  <c r="I247" i="22" s="1"/>
  <c r="J247" i="22" s="1"/>
  <c r="L247" i="22"/>
  <c r="M247" i="22"/>
  <c r="N247" i="22"/>
  <c r="O247" i="22"/>
  <c r="F248" i="22"/>
  <c r="G248" i="22"/>
  <c r="H248" i="22"/>
  <c r="K248" i="22"/>
  <c r="I248" i="22" s="1"/>
  <c r="J248" i="22" s="1"/>
  <c r="L248" i="22"/>
  <c r="M248" i="22"/>
  <c r="N248" i="22"/>
  <c r="O248" i="22"/>
  <c r="F249" i="22"/>
  <c r="G249" i="22"/>
  <c r="H249" i="22"/>
  <c r="K249" i="22"/>
  <c r="I249" i="22" s="1"/>
  <c r="J249" i="22" s="1"/>
  <c r="L249" i="22"/>
  <c r="M249" i="22"/>
  <c r="N249" i="22"/>
  <c r="O249" i="22"/>
  <c r="F250" i="22"/>
  <c r="G250" i="22"/>
  <c r="H250" i="22"/>
  <c r="I250" i="22"/>
  <c r="J250" i="22" s="1"/>
  <c r="K250" i="22"/>
  <c r="L250" i="22"/>
  <c r="M250" i="22"/>
  <c r="N250" i="22"/>
  <c r="O250" i="22"/>
  <c r="F251" i="22"/>
  <c r="G251" i="22"/>
  <c r="H251" i="22"/>
  <c r="K251" i="22"/>
  <c r="I251" i="22" s="1"/>
  <c r="J251" i="22" s="1"/>
  <c r="L251" i="22"/>
  <c r="M251" i="22"/>
  <c r="N251" i="22"/>
  <c r="O251" i="22"/>
  <c r="F252" i="22"/>
  <c r="G252" i="22"/>
  <c r="H252" i="22"/>
  <c r="K252" i="22"/>
  <c r="I252" i="22" s="1"/>
  <c r="J252" i="22" s="1"/>
  <c r="L252" i="22"/>
  <c r="M252" i="22"/>
  <c r="N252" i="22"/>
  <c r="O252" i="22"/>
  <c r="F253" i="22"/>
  <c r="G253" i="22"/>
  <c r="H253" i="22"/>
  <c r="I253" i="22"/>
  <c r="J253" i="22" s="1"/>
  <c r="K253" i="22"/>
  <c r="L253" i="22"/>
  <c r="M253" i="22"/>
  <c r="N253" i="22"/>
  <c r="O253" i="22"/>
  <c r="F254" i="22"/>
  <c r="G254" i="22"/>
  <c r="H254" i="22"/>
  <c r="K254" i="22"/>
  <c r="I254" i="22" s="1"/>
  <c r="J254" i="22" s="1"/>
  <c r="L254" i="22"/>
  <c r="M254" i="22"/>
  <c r="N254" i="22"/>
  <c r="O254" i="22"/>
  <c r="F255" i="22"/>
  <c r="G255" i="22"/>
  <c r="H255" i="22"/>
  <c r="K255" i="22"/>
  <c r="I255" i="22" s="1"/>
  <c r="J255" i="22" s="1"/>
  <c r="L255" i="22"/>
  <c r="M255" i="22"/>
  <c r="N255" i="22"/>
  <c r="O255" i="22"/>
  <c r="F256" i="22"/>
  <c r="G256" i="22"/>
  <c r="H256" i="22"/>
  <c r="K256" i="22"/>
  <c r="I256" i="22" s="1"/>
  <c r="J256" i="22" s="1"/>
  <c r="L256" i="22"/>
  <c r="M256" i="22"/>
  <c r="N256" i="22"/>
  <c r="O256" i="22"/>
  <c r="F257" i="22"/>
  <c r="G257" i="22"/>
  <c r="H257" i="22"/>
  <c r="I257" i="22"/>
  <c r="J257" i="22"/>
  <c r="K257" i="22"/>
  <c r="L257" i="22"/>
  <c r="M257" i="22"/>
  <c r="N257" i="22"/>
  <c r="O257" i="22"/>
  <c r="F258" i="22"/>
  <c r="G258" i="22"/>
  <c r="H258" i="22"/>
  <c r="K258" i="22"/>
  <c r="I258" i="22" s="1"/>
  <c r="J258" i="22" s="1"/>
  <c r="L258" i="22"/>
  <c r="M258" i="22"/>
  <c r="N258" i="22"/>
  <c r="O258" i="22"/>
  <c r="F259" i="22"/>
  <c r="G259" i="22"/>
  <c r="H259" i="22"/>
  <c r="K259" i="22"/>
  <c r="I259" i="22" s="1"/>
  <c r="J259" i="22" s="1"/>
  <c r="L259" i="22"/>
  <c r="M259" i="22"/>
  <c r="N259" i="22"/>
  <c r="O259" i="22"/>
  <c r="F260" i="22"/>
  <c r="G260" i="22"/>
  <c r="H260" i="22"/>
  <c r="K260" i="22"/>
  <c r="I260" i="22" s="1"/>
  <c r="J260" i="22" s="1"/>
  <c r="L260" i="22"/>
  <c r="M260" i="22"/>
  <c r="N260" i="22"/>
  <c r="O260" i="22"/>
  <c r="F261" i="22"/>
  <c r="G261" i="22"/>
  <c r="H261" i="22"/>
  <c r="K261" i="22"/>
  <c r="I261" i="22" s="1"/>
  <c r="J261" i="22" s="1"/>
  <c r="L261" i="22"/>
  <c r="M261" i="22"/>
  <c r="N261" i="22"/>
  <c r="O261" i="22"/>
  <c r="F262" i="22"/>
  <c r="G262" i="22"/>
  <c r="H262" i="22"/>
  <c r="K262" i="22"/>
  <c r="I262" i="22" s="1"/>
  <c r="J262" i="22" s="1"/>
  <c r="L262" i="22"/>
  <c r="M262" i="22"/>
  <c r="N262" i="22"/>
  <c r="O262" i="22"/>
  <c r="F263" i="22"/>
  <c r="G263" i="22"/>
  <c r="H263" i="22"/>
  <c r="K263" i="22"/>
  <c r="I263" i="22" s="1"/>
  <c r="J263" i="22" s="1"/>
  <c r="L263" i="22"/>
  <c r="M263" i="22"/>
  <c r="N263" i="22"/>
  <c r="O263" i="22"/>
  <c r="F264" i="22"/>
  <c r="G264" i="22"/>
  <c r="H264" i="22"/>
  <c r="K264" i="22"/>
  <c r="I264" i="22" s="1"/>
  <c r="J264" i="22" s="1"/>
  <c r="L264" i="22"/>
  <c r="M264" i="22"/>
  <c r="N264" i="22"/>
  <c r="O264" i="22"/>
  <c r="F265" i="22"/>
  <c r="G265" i="22"/>
  <c r="H265" i="22"/>
  <c r="K265" i="22"/>
  <c r="I265" i="22" s="1"/>
  <c r="J265" i="22" s="1"/>
  <c r="L265" i="22"/>
  <c r="M265" i="22"/>
  <c r="N265" i="22"/>
  <c r="O265" i="22"/>
  <c r="F266" i="22"/>
  <c r="G266" i="22"/>
  <c r="H266" i="22"/>
  <c r="K266" i="22"/>
  <c r="I266" i="22" s="1"/>
  <c r="J266" i="22" s="1"/>
  <c r="L266" i="22"/>
  <c r="M266" i="22"/>
  <c r="N266" i="22"/>
  <c r="O266" i="22"/>
  <c r="F267" i="22"/>
  <c r="G267" i="22"/>
  <c r="H267" i="22"/>
  <c r="K267" i="22"/>
  <c r="I267" i="22" s="1"/>
  <c r="J267" i="22" s="1"/>
  <c r="L267" i="22"/>
  <c r="M267" i="22"/>
  <c r="N267" i="22"/>
  <c r="O267" i="22"/>
  <c r="F268" i="22"/>
  <c r="G268" i="22"/>
  <c r="H268" i="22"/>
  <c r="K268" i="22"/>
  <c r="I268" i="22" s="1"/>
  <c r="J268" i="22" s="1"/>
  <c r="L268" i="22"/>
  <c r="M268" i="22"/>
  <c r="N268" i="22"/>
  <c r="O268" i="22"/>
  <c r="F269" i="22"/>
  <c r="G269" i="22"/>
  <c r="H269" i="22"/>
  <c r="K269" i="22"/>
  <c r="I269" i="22" s="1"/>
  <c r="J269" i="22" s="1"/>
  <c r="L269" i="22"/>
  <c r="M269" i="22"/>
  <c r="N269" i="22"/>
  <c r="O269" i="22"/>
  <c r="F270" i="22"/>
  <c r="G270" i="22"/>
  <c r="H270" i="22"/>
  <c r="I270" i="22"/>
  <c r="J270" i="22" s="1"/>
  <c r="K270" i="22"/>
  <c r="L270" i="22"/>
  <c r="M270" i="22"/>
  <c r="N270" i="22"/>
  <c r="O270" i="22"/>
  <c r="F271" i="22"/>
  <c r="G271" i="22"/>
  <c r="H271" i="22"/>
  <c r="K271" i="22"/>
  <c r="I271" i="22" s="1"/>
  <c r="J271" i="22" s="1"/>
  <c r="L271" i="22"/>
  <c r="M271" i="22"/>
  <c r="N271" i="22"/>
  <c r="O271" i="22"/>
  <c r="F272" i="22"/>
  <c r="G272" i="22"/>
  <c r="H272" i="22"/>
  <c r="K272" i="22"/>
  <c r="I272" i="22" s="1"/>
  <c r="J272" i="22" s="1"/>
  <c r="L272" i="22"/>
  <c r="M272" i="22"/>
  <c r="N272" i="22"/>
  <c r="O272" i="22"/>
  <c r="F273" i="22"/>
  <c r="G273" i="22"/>
  <c r="H273" i="22"/>
  <c r="K273" i="22"/>
  <c r="I273" i="22" s="1"/>
  <c r="J273" i="22" s="1"/>
  <c r="L273" i="22"/>
  <c r="M273" i="22"/>
  <c r="N273" i="22"/>
  <c r="O273" i="22"/>
  <c r="F274" i="22"/>
  <c r="G274" i="22"/>
  <c r="H274" i="22"/>
  <c r="I274" i="22"/>
  <c r="J274" i="22"/>
  <c r="K274" i="22"/>
  <c r="L274" i="22"/>
  <c r="M274" i="22"/>
  <c r="N274" i="22"/>
  <c r="O274" i="22"/>
  <c r="F275" i="22"/>
  <c r="G275" i="22"/>
  <c r="H275" i="22"/>
  <c r="K275" i="22"/>
  <c r="I275" i="22" s="1"/>
  <c r="J275" i="22" s="1"/>
  <c r="L275" i="22"/>
  <c r="M275" i="22"/>
  <c r="N275" i="22"/>
  <c r="O275" i="22"/>
  <c r="F276" i="22"/>
  <c r="G276" i="22"/>
  <c r="H276" i="22"/>
  <c r="K276" i="22"/>
  <c r="I276" i="22" s="1"/>
  <c r="J276" i="22" s="1"/>
  <c r="L276" i="22"/>
  <c r="M276" i="22"/>
  <c r="N276" i="22"/>
  <c r="O276" i="22"/>
  <c r="F277" i="22"/>
  <c r="G277" i="22"/>
  <c r="H277" i="22"/>
  <c r="K277" i="22"/>
  <c r="I277" i="22" s="1"/>
  <c r="J277" i="22" s="1"/>
  <c r="L277" i="22"/>
  <c r="M277" i="22"/>
  <c r="N277" i="22"/>
  <c r="O277" i="22"/>
  <c r="F278" i="22"/>
  <c r="G278" i="22"/>
  <c r="H278" i="22"/>
  <c r="K278" i="22"/>
  <c r="I278" i="22" s="1"/>
  <c r="J278" i="22" s="1"/>
  <c r="L278" i="22"/>
  <c r="M278" i="22"/>
  <c r="N278" i="22"/>
  <c r="O278" i="22"/>
  <c r="O4" i="22"/>
  <c r="N4" i="22"/>
  <c r="M4" i="22"/>
  <c r="L4" i="22"/>
  <c r="K4" i="22"/>
  <c r="H4" i="22"/>
  <c r="G4" i="22"/>
  <c r="F4" i="22"/>
  <c r="N28" i="47" l="1"/>
  <c r="N126" i="47"/>
  <c r="N164" i="47"/>
  <c r="N197" i="47"/>
  <c r="N240" i="47"/>
  <c r="N306" i="47"/>
  <c r="N336" i="47"/>
  <c r="N386" i="47"/>
  <c r="I4" i="22"/>
  <c r="J4" i="22" s="1"/>
  <c r="N367" i="47" l="1"/>
  <c r="N96" i="47"/>
  <c r="N181" i="47"/>
  <c r="N151" i="47"/>
  <c r="N107" i="47"/>
  <c r="N75" i="47"/>
  <c r="N4" i="47"/>
</calcChain>
</file>

<file path=xl/sharedStrings.xml><?xml version="1.0" encoding="utf-8"?>
<sst xmlns="http://schemas.openxmlformats.org/spreadsheetml/2006/main" count="2222" uniqueCount="920">
  <si>
    <t>08</t>
  </si>
  <si>
    <t>10</t>
  </si>
  <si>
    <t>104</t>
  </si>
  <si>
    <t>105</t>
  </si>
  <si>
    <t>Fluid power equipment</t>
  </si>
  <si>
    <t>116</t>
  </si>
  <si>
    <t>12</t>
  </si>
  <si>
    <t>157</t>
  </si>
  <si>
    <t>155</t>
  </si>
  <si>
    <t>152</t>
  </si>
  <si>
    <t>Tobacco products, incl. stemmed &amp; redried</t>
  </si>
  <si>
    <t>132</t>
  </si>
  <si>
    <t>133</t>
  </si>
  <si>
    <t>Concrete products</t>
  </si>
  <si>
    <t>112</t>
  </si>
  <si>
    <t>13</t>
  </si>
  <si>
    <t>134</t>
  </si>
  <si>
    <t>Clay construction products ex. refractories</t>
  </si>
  <si>
    <t>136</t>
  </si>
  <si>
    <t>138</t>
  </si>
  <si>
    <t>Glass containers</t>
  </si>
  <si>
    <t>156</t>
  </si>
  <si>
    <t>Medical, surgical &amp; personal aid devices</t>
  </si>
  <si>
    <t>063</t>
  </si>
  <si>
    <t>02</t>
  </si>
  <si>
    <t>06</t>
  </si>
  <si>
    <t>07</t>
  </si>
  <si>
    <t>03</t>
  </si>
  <si>
    <t>024</t>
  </si>
  <si>
    <t>028</t>
  </si>
  <si>
    <t>029</t>
  </si>
  <si>
    <t>032</t>
  </si>
  <si>
    <t>033</t>
  </si>
  <si>
    <t>034</t>
  </si>
  <si>
    <t>038</t>
  </si>
  <si>
    <t>Apparel &amp; other fabricated textile prods</t>
  </si>
  <si>
    <t>043</t>
  </si>
  <si>
    <t>044</t>
  </si>
  <si>
    <t>057</t>
  </si>
  <si>
    <t>Petroleum products, refined</t>
  </si>
  <si>
    <t>061</t>
  </si>
  <si>
    <t>062</t>
  </si>
  <si>
    <t>065</t>
  </si>
  <si>
    <t>066</t>
  </si>
  <si>
    <t>071</t>
  </si>
  <si>
    <t>072</t>
  </si>
  <si>
    <t>082</t>
  </si>
  <si>
    <t>085</t>
  </si>
  <si>
    <t>086</t>
  </si>
  <si>
    <t>103</t>
  </si>
  <si>
    <t>106</t>
  </si>
  <si>
    <t>107</t>
  </si>
  <si>
    <t>108</t>
  </si>
  <si>
    <t>113</t>
  </si>
  <si>
    <t>114</t>
  </si>
  <si>
    <t>121</t>
  </si>
  <si>
    <t>122</t>
  </si>
  <si>
    <t>123</t>
  </si>
  <si>
    <t>124</t>
  </si>
  <si>
    <t>126</t>
  </si>
  <si>
    <t>131</t>
  </si>
  <si>
    <t>135</t>
  </si>
  <si>
    <t>137</t>
  </si>
  <si>
    <t>141</t>
  </si>
  <si>
    <t>149</t>
  </si>
  <si>
    <t>Transportation equipment, n.e.c.</t>
  </si>
  <si>
    <t>151</t>
  </si>
  <si>
    <t>Toys, sporting goods, small arms, etc.</t>
  </si>
  <si>
    <t>154</t>
  </si>
  <si>
    <t>Other industrial safety equipment</t>
  </si>
  <si>
    <t>Pressure-sensitive products</t>
  </si>
  <si>
    <t>Metal porch, lawn, outdoor &amp; casual furniture</t>
  </si>
  <si>
    <t>Prestressed concrete products</t>
  </si>
  <si>
    <t>11</t>
  </si>
  <si>
    <t>111</t>
  </si>
  <si>
    <t>025</t>
  </si>
  <si>
    <t>026</t>
  </si>
  <si>
    <t>027</t>
  </si>
  <si>
    <t>039</t>
  </si>
  <si>
    <t>Miscellaneous textile products/services</t>
  </si>
  <si>
    <t>05</t>
  </si>
  <si>
    <t>053</t>
  </si>
  <si>
    <t>055</t>
  </si>
  <si>
    <t>056</t>
  </si>
  <si>
    <t>Crude petroleum (domestic production)</t>
  </si>
  <si>
    <t>058</t>
  </si>
  <si>
    <t>064</t>
  </si>
  <si>
    <t>067</t>
  </si>
  <si>
    <t>084</t>
  </si>
  <si>
    <t>09</t>
  </si>
  <si>
    <t>091</t>
  </si>
  <si>
    <t>118</t>
  </si>
  <si>
    <t>Miscellaneous instruments</t>
  </si>
  <si>
    <t>119</t>
  </si>
  <si>
    <t>Miscellaneous machinery</t>
  </si>
  <si>
    <t>Nonmetallic mineral products</t>
  </si>
  <si>
    <t>139</t>
  </si>
  <si>
    <t>14</t>
  </si>
  <si>
    <t>143</t>
  </si>
  <si>
    <t>15</t>
  </si>
  <si>
    <t>Miscellaneous products</t>
  </si>
  <si>
    <t>153</t>
  </si>
  <si>
    <t>159</t>
  </si>
  <si>
    <t>087</t>
  </si>
  <si>
    <t>142</t>
  </si>
  <si>
    <t>1141</t>
  </si>
  <si>
    <t>1142</t>
  </si>
  <si>
    <t>1143</t>
  </si>
  <si>
    <t>1144</t>
  </si>
  <si>
    <t>1145</t>
  </si>
  <si>
    <t>1146</t>
  </si>
  <si>
    <t>1147</t>
  </si>
  <si>
    <t>1148</t>
  </si>
  <si>
    <t>Client Name</t>
  </si>
  <si>
    <t>Client Industry Type</t>
  </si>
  <si>
    <t>Client Prior Year Inventory Balance</t>
  </si>
  <si>
    <t>159A</t>
  </si>
  <si>
    <t>1597</t>
  </si>
  <si>
    <t>1595</t>
  </si>
  <si>
    <t>1594</t>
  </si>
  <si>
    <t>1593</t>
  </si>
  <si>
    <t>1591</t>
  </si>
  <si>
    <t>1571</t>
  </si>
  <si>
    <t>1565</t>
  </si>
  <si>
    <t>1563</t>
  </si>
  <si>
    <t>1553</t>
  </si>
  <si>
    <t>1532</t>
  </si>
  <si>
    <t>1524</t>
  </si>
  <si>
    <t>Cigarettes, excluding electronic</t>
  </si>
  <si>
    <t>1521</t>
  </si>
  <si>
    <t>1513</t>
  </si>
  <si>
    <t>1512</t>
  </si>
  <si>
    <t>1511</t>
  </si>
  <si>
    <t>Transportation Equipment</t>
  </si>
  <si>
    <t>144</t>
  </si>
  <si>
    <t>1432</t>
  </si>
  <si>
    <t>1431</t>
  </si>
  <si>
    <t>1425</t>
  </si>
  <si>
    <t>1423</t>
  </si>
  <si>
    <t>Aircraft</t>
  </si>
  <si>
    <t>1421</t>
  </si>
  <si>
    <t>1416</t>
  </si>
  <si>
    <t>Motor homes, built on purchased chassis</t>
  </si>
  <si>
    <t>1415</t>
  </si>
  <si>
    <t>1414</t>
  </si>
  <si>
    <t>1413</t>
  </si>
  <si>
    <t>1412</t>
  </si>
  <si>
    <t>1411</t>
  </si>
  <si>
    <t>Nonmetallic Mineral products</t>
  </si>
  <si>
    <t>1399</t>
  </si>
  <si>
    <t>1398</t>
  </si>
  <si>
    <t>1395</t>
  </si>
  <si>
    <t>1394</t>
  </si>
  <si>
    <t>1392</t>
  </si>
  <si>
    <t>1362</t>
  </si>
  <si>
    <t>1361</t>
  </si>
  <si>
    <t>Nonclay refractories</t>
  </si>
  <si>
    <t>1353</t>
  </si>
  <si>
    <t>Clay refractories</t>
  </si>
  <si>
    <t>1352</t>
  </si>
  <si>
    <t>1345</t>
  </si>
  <si>
    <t>1344</t>
  </si>
  <si>
    <t>1342</t>
  </si>
  <si>
    <t>1335</t>
  </si>
  <si>
    <t>1334</t>
  </si>
  <si>
    <t>1333</t>
  </si>
  <si>
    <t>1332</t>
  </si>
  <si>
    <t>1331</t>
  </si>
  <si>
    <t>Cement, hydraulic</t>
  </si>
  <si>
    <t>1322</t>
  </si>
  <si>
    <t>1313</t>
  </si>
  <si>
    <t>1311</t>
  </si>
  <si>
    <t>Furniture and Household Durables</t>
  </si>
  <si>
    <t>1269</t>
  </si>
  <si>
    <t>1268</t>
  </si>
  <si>
    <t>1267</t>
  </si>
  <si>
    <t>1266</t>
  </si>
  <si>
    <t>1265</t>
  </si>
  <si>
    <t>1261</t>
  </si>
  <si>
    <t>1257</t>
  </si>
  <si>
    <t>125</t>
  </si>
  <si>
    <t>1245</t>
  </si>
  <si>
    <t>1244</t>
  </si>
  <si>
    <t>1241</t>
  </si>
  <si>
    <t>Resilient floor coverings</t>
  </si>
  <si>
    <t>1232</t>
  </si>
  <si>
    <t>1231</t>
  </si>
  <si>
    <t>1224</t>
  </si>
  <si>
    <t>1223</t>
  </si>
  <si>
    <t>1222</t>
  </si>
  <si>
    <t>1221</t>
  </si>
  <si>
    <t>1215</t>
  </si>
  <si>
    <t>1214</t>
  </si>
  <si>
    <t>1213</t>
  </si>
  <si>
    <t>1212</t>
  </si>
  <si>
    <t>1211</t>
  </si>
  <si>
    <t>Machinery and Equipment</t>
  </si>
  <si>
    <t>1197</t>
  </si>
  <si>
    <t>Machine shop products</t>
  </si>
  <si>
    <t>1195</t>
  </si>
  <si>
    <t>1194</t>
  </si>
  <si>
    <t>1192</t>
  </si>
  <si>
    <t>1191</t>
  </si>
  <si>
    <t>1189</t>
  </si>
  <si>
    <t>1186</t>
  </si>
  <si>
    <t>1185</t>
  </si>
  <si>
    <t>1184</t>
  </si>
  <si>
    <t>Industrial process control instruments</t>
  </si>
  <si>
    <t>1182</t>
  </si>
  <si>
    <t>1181</t>
  </si>
  <si>
    <t>1179</t>
  </si>
  <si>
    <t>1178</t>
  </si>
  <si>
    <t>1177</t>
  </si>
  <si>
    <t>1176</t>
  </si>
  <si>
    <t>1175</t>
  </si>
  <si>
    <t>1174</t>
  </si>
  <si>
    <t>1173</t>
  </si>
  <si>
    <t>1172</t>
  </si>
  <si>
    <t>1171</t>
  </si>
  <si>
    <t>117</t>
  </si>
  <si>
    <t>1168</t>
  </si>
  <si>
    <t>1167</t>
  </si>
  <si>
    <t>1166</t>
  </si>
  <si>
    <t>1165</t>
  </si>
  <si>
    <t>1164</t>
  </si>
  <si>
    <t>1163</t>
  </si>
  <si>
    <t>1162</t>
  </si>
  <si>
    <t>1161</t>
  </si>
  <si>
    <t>1154</t>
  </si>
  <si>
    <t>1152</t>
  </si>
  <si>
    <t>1151</t>
  </si>
  <si>
    <t>115</t>
  </si>
  <si>
    <t>1149</t>
  </si>
  <si>
    <t>113A</t>
  </si>
  <si>
    <t>1139</t>
  </si>
  <si>
    <t>1138</t>
  </si>
  <si>
    <t>1137</t>
  </si>
  <si>
    <t>1136</t>
  </si>
  <si>
    <t>1135</t>
  </si>
  <si>
    <t>1134</t>
  </si>
  <si>
    <t>1133</t>
  </si>
  <si>
    <t>1132</t>
  </si>
  <si>
    <t>112D</t>
  </si>
  <si>
    <t>112C</t>
  </si>
  <si>
    <t>112B</t>
  </si>
  <si>
    <t>112A</t>
  </si>
  <si>
    <t>Metals and Metal products</t>
  </si>
  <si>
    <t>1089</t>
  </si>
  <si>
    <t>1088</t>
  </si>
  <si>
    <t>Ammunition, except for small arms</t>
  </si>
  <si>
    <t>1085</t>
  </si>
  <si>
    <t>1083</t>
  </si>
  <si>
    <t>1081</t>
  </si>
  <si>
    <t>1079</t>
  </si>
  <si>
    <t>1075</t>
  </si>
  <si>
    <t>1074</t>
  </si>
  <si>
    <t>1073</t>
  </si>
  <si>
    <t>1072</t>
  </si>
  <si>
    <t>1071</t>
  </si>
  <si>
    <t>1066</t>
  </si>
  <si>
    <t>Domestic heating stoves</t>
  </si>
  <si>
    <t>1064</t>
  </si>
  <si>
    <t>Other heating equipment, non-electric, including parts</t>
  </si>
  <si>
    <t>1063</t>
  </si>
  <si>
    <t>1062</t>
  </si>
  <si>
    <t>1061</t>
  </si>
  <si>
    <t>1054</t>
  </si>
  <si>
    <t>1042</t>
  </si>
  <si>
    <t>1041</t>
  </si>
  <si>
    <t>1032</t>
  </si>
  <si>
    <t>1031</t>
  </si>
  <si>
    <t>1028</t>
  </si>
  <si>
    <t>1026</t>
  </si>
  <si>
    <t>1025</t>
  </si>
  <si>
    <t>1024</t>
  </si>
  <si>
    <t>1023</t>
  </si>
  <si>
    <t>1022</t>
  </si>
  <si>
    <t>1021</t>
  </si>
  <si>
    <t>102</t>
  </si>
  <si>
    <t>1017</t>
  </si>
  <si>
    <t>1015</t>
  </si>
  <si>
    <t>1012</t>
  </si>
  <si>
    <t>Iron ores</t>
  </si>
  <si>
    <t>1011</t>
  </si>
  <si>
    <t>101</t>
  </si>
  <si>
    <t>Pulp, Paper, and Allied products</t>
  </si>
  <si>
    <t>0949</t>
  </si>
  <si>
    <t>0916</t>
  </si>
  <si>
    <t>0915</t>
  </si>
  <si>
    <t>0914</t>
  </si>
  <si>
    <t>0913</t>
  </si>
  <si>
    <t>0912</t>
  </si>
  <si>
    <t>Wood pulp</t>
  </si>
  <si>
    <t>0911</t>
  </si>
  <si>
    <t>Lumber and Wood products</t>
  </si>
  <si>
    <t>0849</t>
  </si>
  <si>
    <t>0842</t>
  </si>
  <si>
    <t>0841</t>
  </si>
  <si>
    <t>0831</t>
  </si>
  <si>
    <t>083</t>
  </si>
  <si>
    <t>0822</t>
  </si>
  <si>
    <t>0821</t>
  </si>
  <si>
    <t>0811</t>
  </si>
  <si>
    <t>081</t>
  </si>
  <si>
    <t>Rubber and Plastic products</t>
  </si>
  <si>
    <t>0729</t>
  </si>
  <si>
    <t>0726</t>
  </si>
  <si>
    <t>0723</t>
  </si>
  <si>
    <t>0722</t>
  </si>
  <si>
    <t>0721</t>
  </si>
  <si>
    <t>0713</t>
  </si>
  <si>
    <t>0712</t>
  </si>
  <si>
    <t>0711</t>
  </si>
  <si>
    <t>Chemicals and Allied products</t>
  </si>
  <si>
    <t>0679</t>
  </si>
  <si>
    <t>0675</t>
  </si>
  <si>
    <t>0672</t>
  </si>
  <si>
    <t>0671</t>
  </si>
  <si>
    <t>0663</t>
  </si>
  <si>
    <t>0662</t>
  </si>
  <si>
    <t>0653</t>
  </si>
  <si>
    <t>0652</t>
  </si>
  <si>
    <t>Mixed fertilizers</t>
  </si>
  <si>
    <t>0651</t>
  </si>
  <si>
    <t>0638</t>
  </si>
  <si>
    <t>0637</t>
  </si>
  <si>
    <t>0631</t>
  </si>
  <si>
    <t>0623</t>
  </si>
  <si>
    <t>0622</t>
  </si>
  <si>
    <t>0621</t>
  </si>
  <si>
    <t>0614</t>
  </si>
  <si>
    <t>0613</t>
  </si>
  <si>
    <t>Fuels and related products and power</t>
  </si>
  <si>
    <t>Lubricating oil base stocks</t>
  </si>
  <si>
    <t>0578</t>
  </si>
  <si>
    <t>0576</t>
  </si>
  <si>
    <t>0573</t>
  </si>
  <si>
    <t>0572</t>
  </si>
  <si>
    <t>0571</t>
  </si>
  <si>
    <t>Natural gas to electric power</t>
  </si>
  <si>
    <t>0554</t>
  </si>
  <si>
    <t>Industrial natural gas</t>
  </si>
  <si>
    <t>0553</t>
  </si>
  <si>
    <t>Commercial natural gas</t>
  </si>
  <si>
    <t>0552</t>
  </si>
  <si>
    <t>Residential natural gas</t>
  </si>
  <si>
    <t>0551</t>
  </si>
  <si>
    <t>0532</t>
  </si>
  <si>
    <t>Natural gas</t>
  </si>
  <si>
    <t>0531</t>
  </si>
  <si>
    <t>04</t>
  </si>
  <si>
    <t>Hides, Skins, Leather, and related products</t>
  </si>
  <si>
    <t>0445</t>
  </si>
  <si>
    <t>0441</t>
  </si>
  <si>
    <t>Women's nonathletic footwear</t>
  </si>
  <si>
    <t>0432</t>
  </si>
  <si>
    <t>Men's nonathletic footwear</t>
  </si>
  <si>
    <t>0431</t>
  </si>
  <si>
    <t>Leather</t>
  </si>
  <si>
    <t>042</t>
  </si>
  <si>
    <t>041</t>
  </si>
  <si>
    <t>Textile Products and Apparel</t>
  </si>
  <si>
    <t>0383</t>
  </si>
  <si>
    <t>0382</t>
  </si>
  <si>
    <t>0381</t>
  </si>
  <si>
    <t>0347</t>
  </si>
  <si>
    <t>0346</t>
  </si>
  <si>
    <t>0345</t>
  </si>
  <si>
    <t>0344</t>
  </si>
  <si>
    <t>0342</t>
  </si>
  <si>
    <t>0339</t>
  </si>
  <si>
    <t>0338</t>
  </si>
  <si>
    <t>0337</t>
  </si>
  <si>
    <t>0326</t>
  </si>
  <si>
    <t>0315</t>
  </si>
  <si>
    <t>031</t>
  </si>
  <si>
    <t>Processed Foods and Feeds</t>
  </si>
  <si>
    <t>0294</t>
  </si>
  <si>
    <t>0293</t>
  </si>
  <si>
    <t>0292</t>
  </si>
  <si>
    <t>0289</t>
  </si>
  <si>
    <t>0285</t>
  </si>
  <si>
    <t>0284</t>
  </si>
  <si>
    <t>0282</t>
  </si>
  <si>
    <t>0281</t>
  </si>
  <si>
    <t>027B</t>
  </si>
  <si>
    <t>0278</t>
  </si>
  <si>
    <t>0264</t>
  </si>
  <si>
    <t>0263</t>
  </si>
  <si>
    <t>0262</t>
  </si>
  <si>
    <t>0261</t>
  </si>
  <si>
    <t>0255</t>
  </si>
  <si>
    <t>0254</t>
  </si>
  <si>
    <t>0253</t>
  </si>
  <si>
    <t>0252</t>
  </si>
  <si>
    <t>0248</t>
  </si>
  <si>
    <t>0245</t>
  </si>
  <si>
    <t>0244</t>
  </si>
  <si>
    <t>0242</t>
  </si>
  <si>
    <t>0241</t>
  </si>
  <si>
    <t>0221</t>
  </si>
  <si>
    <t>0214</t>
  </si>
  <si>
    <t>0211</t>
  </si>
  <si>
    <t>01</t>
  </si>
  <si>
    <t>Farm Products</t>
  </si>
  <si>
    <t>Client Tax Rate</t>
  </si>
  <si>
    <t>2 Digit Code</t>
  </si>
  <si>
    <t>Estimated Election Year LIFO Expense</t>
  </si>
  <si>
    <t>Estimated Election Year Tax Savings</t>
  </si>
  <si>
    <t>Sheet Name</t>
  </si>
  <si>
    <t>Description</t>
  </si>
  <si>
    <t>BLS Major Commodity Group Description</t>
  </si>
  <si>
    <t>Books printing</t>
  </si>
  <si>
    <t>Specialty canning</t>
  </si>
  <si>
    <t>Bakery products</t>
  </si>
  <si>
    <t>Meats</t>
  </si>
  <si>
    <t>Frozen vegetables</t>
  </si>
  <si>
    <t>Confectionery materials</t>
  </si>
  <si>
    <t>Soft drinks</t>
  </si>
  <si>
    <t>Packaged beverage materials</t>
  </si>
  <si>
    <t>Other beverage materials</t>
  </si>
  <si>
    <t>Frozen specialty food</t>
  </si>
  <si>
    <t>Greige broadwoven fabrics</t>
  </si>
  <si>
    <t>Coated fabrics, not rubberized</t>
  </si>
  <si>
    <t>Apparel</t>
  </si>
  <si>
    <t>Gasoline</t>
  </si>
  <si>
    <t>Biological products, including diagnostics</t>
  </si>
  <si>
    <t>Miscellaneous wood products</t>
  </si>
  <si>
    <t>Prefabricated metal buildings</t>
  </si>
  <si>
    <t>Lighting fixtures</t>
  </si>
  <si>
    <t>Off-highway, equipment, ex. parts</t>
  </si>
  <si>
    <t>Metal cutting machine tools</t>
  </si>
  <si>
    <t>Metal forming machine tools</t>
  </si>
  <si>
    <t>Tools, dies, jigs, fixtures &amp; ind. molds</t>
  </si>
  <si>
    <t>Miscellaneous general purpose equipment</t>
  </si>
  <si>
    <t>Paper industries machinery</t>
  </si>
  <si>
    <t>Other special industry machinery</t>
  </si>
  <si>
    <t>Wiring devices</t>
  </si>
  <si>
    <t>Motors, generators, motor generator sets</t>
  </si>
  <si>
    <t>Measuring &amp; controlling devices, n.e.c.</t>
  </si>
  <si>
    <t>Internal combustion engines</t>
  </si>
  <si>
    <t>Wood household furniture</t>
  </si>
  <si>
    <t>Other finished glassware</t>
  </si>
  <si>
    <t>Concrete pipe</t>
  </si>
  <si>
    <t>Ready-mix concrete</t>
  </si>
  <si>
    <t>Precast concrete products</t>
  </si>
  <si>
    <t>Structural clay products, n.e.c.</t>
  </si>
  <si>
    <t>Motor vehicles parts</t>
  </si>
  <si>
    <t>Historical Average Annual Inflation Rates</t>
  </si>
  <si>
    <t>Metalworking machinery n. e. c.</t>
  </si>
  <si>
    <t>Good LIFO Candidate</t>
  </si>
  <si>
    <t>Confectionery end products</t>
  </si>
  <si>
    <t>Alcoholic beverages</t>
  </si>
  <si>
    <t>Miscellaneous processed foods</t>
  </si>
  <si>
    <t>Other miscellaneous processed foods</t>
  </si>
  <si>
    <t>Prepared animal feeds</t>
  </si>
  <si>
    <t>Formula feeds</t>
  </si>
  <si>
    <t>Miscellaneous feedstuffs</t>
  </si>
  <si>
    <t>Synthetic fibers</t>
  </si>
  <si>
    <t>Unprocessed filament yarns</t>
  </si>
  <si>
    <t>Yarns</t>
  </si>
  <si>
    <t>Greige fabrics</t>
  </si>
  <si>
    <t>Greige knit fabrics</t>
  </si>
  <si>
    <t>Finished fabrics</t>
  </si>
  <si>
    <t>Finished broadwoven fabrics</t>
  </si>
  <si>
    <t>Textile house furnishings</t>
  </si>
  <si>
    <t>Footwear</t>
  </si>
  <si>
    <t>Coal</t>
  </si>
  <si>
    <t>Gas fuels</t>
  </si>
  <si>
    <t>Liquefied petroleum gas</t>
  </si>
  <si>
    <t>Utility natural gas</t>
  </si>
  <si>
    <t>Light fuel oils</t>
  </si>
  <si>
    <t>Finished lubricants</t>
  </si>
  <si>
    <t>Industrial chemicals</t>
  </si>
  <si>
    <t>Basic inorganic chemicals</t>
  </si>
  <si>
    <t>Basic organic chemicals</t>
  </si>
  <si>
    <t>Prepared paint</t>
  </si>
  <si>
    <t>Paint materials</t>
  </si>
  <si>
    <t>Pharmaceutical preparations</t>
  </si>
  <si>
    <t>Fertilizer materials</t>
  </si>
  <si>
    <t>Other agricultural chemicals</t>
  </si>
  <si>
    <t>Tires, tubes, tread, &amp; repair materials</t>
  </si>
  <si>
    <t>Miscellaneous rubber products</t>
  </si>
  <si>
    <t>Plastic products</t>
  </si>
  <si>
    <t>Plastic construction products</t>
  </si>
  <si>
    <t>Parts for manufacturing from plastics</t>
  </si>
  <si>
    <t>Other plastic products</t>
  </si>
  <si>
    <t>Lumber</t>
  </si>
  <si>
    <t>Softwood lumber</t>
  </si>
  <si>
    <t>Millwork</t>
  </si>
  <si>
    <t>General millwork</t>
  </si>
  <si>
    <t>Prefabricated structural members</t>
  </si>
  <si>
    <t>Plywood</t>
  </si>
  <si>
    <t>Other wood products</t>
  </si>
  <si>
    <t>Wood boxes</t>
  </si>
  <si>
    <t>Prefabricated wood buildings &amp; components</t>
  </si>
  <si>
    <t>Recyclable paper</t>
  </si>
  <si>
    <t>Paper</t>
  </si>
  <si>
    <t>Paperboard</t>
  </si>
  <si>
    <t>Services for the printing trade</t>
  </si>
  <si>
    <t>Steel mill products</t>
  </si>
  <si>
    <t>Nonferrous metals</t>
  </si>
  <si>
    <t>Nonferrous metal ores</t>
  </si>
  <si>
    <t>Primary nonferrous metals</t>
  </si>
  <si>
    <t>Nonferrous scrap</t>
  </si>
  <si>
    <t>Secondary nonferrous metals</t>
  </si>
  <si>
    <t>Nonferrous mill shapes</t>
  </si>
  <si>
    <t>Nonferrous foundry shop products</t>
  </si>
  <si>
    <t>Metal containers</t>
  </si>
  <si>
    <t>Hardware</t>
  </si>
  <si>
    <t>Hardware, n.e.c.</t>
  </si>
  <si>
    <t>Heating equipment</t>
  </si>
  <si>
    <t>Domestic water heaters</t>
  </si>
  <si>
    <t>Fabricated structural metal products</t>
  </si>
  <si>
    <t>Metal tanks</t>
  </si>
  <si>
    <t>Sheet metal products</t>
  </si>
  <si>
    <t>Miscellaneous metal products</t>
  </si>
  <si>
    <t>Fabricated ferrous wire products</t>
  </si>
  <si>
    <t>Other miscellaneous metal products</t>
  </si>
  <si>
    <t>Abrasive products</t>
  </si>
  <si>
    <t>Industrial material handling equipment</t>
  </si>
  <si>
    <t>Mechanical power transmission equipment</t>
  </si>
  <si>
    <t>Electronic computers</t>
  </si>
  <si>
    <t>Computer storage devices</t>
  </si>
  <si>
    <t>Food products machinery</t>
  </si>
  <si>
    <t>Switchgear, switchboard, industrial controls equipment</t>
  </si>
  <si>
    <t>Household furniture</t>
  </si>
  <si>
    <t>Metal household furniture</t>
  </si>
  <si>
    <t>Upholstered household furniture</t>
  </si>
  <si>
    <t>Bedding</t>
  </si>
  <si>
    <t>Commercial furniture</t>
  </si>
  <si>
    <t>Public building furniture</t>
  </si>
  <si>
    <t>Floor coverings</t>
  </si>
  <si>
    <t>Household appliances</t>
  </si>
  <si>
    <t>Major appliances</t>
  </si>
  <si>
    <t>Home electronic equipment</t>
  </si>
  <si>
    <t>Other household durable goods</t>
  </si>
  <si>
    <t>Lawn/garden equipment</t>
  </si>
  <si>
    <t>Glass</t>
  </si>
  <si>
    <t>Flat glass</t>
  </si>
  <si>
    <t>Refractories</t>
  </si>
  <si>
    <t>Gypsum products</t>
  </si>
  <si>
    <t>Other nonmetallic minerals</t>
  </si>
  <si>
    <t>Insulation materials</t>
  </si>
  <si>
    <t>Transportation equipment</t>
  </si>
  <si>
    <t>Motor vehicles</t>
  </si>
  <si>
    <t>Truck trailers</t>
  </si>
  <si>
    <t>Ships</t>
  </si>
  <si>
    <t>Boats</t>
  </si>
  <si>
    <t>Railroad equipment</t>
  </si>
  <si>
    <t>Notions</t>
  </si>
  <si>
    <t>Mobile homes</t>
  </si>
  <si>
    <t>Other miscellaneous products</t>
  </si>
  <si>
    <t>Burial caskets</t>
  </si>
  <si>
    <t>Musical instruments</t>
  </si>
  <si>
    <t>Miscellaneous products, n.e.c.</t>
  </si>
  <si>
    <t>Yes</t>
  </si>
  <si>
    <t>No</t>
  </si>
  <si>
    <t/>
  </si>
  <si>
    <t>Bureau of Labor Statistics Commodity-based Table 9 Producer Price Index Overview</t>
  </si>
  <si>
    <t>Overview</t>
  </si>
  <si>
    <t>There are 15 major commodity groupings, and they represent the lowest level of specifity (are the least-detailed groupings). Each of these 15 groupings subsume the more-detailed 3-10 digit indexes. A list of the 15 major commodity groups are shown below.</t>
  </si>
  <si>
    <t>Table 9 of the Producer Price Index is a commodity-based system of approximately 3,000 indexes. It's organized into the following hierarchial structure:</t>
  </si>
  <si>
    <t>PPI Hierarchy Overview</t>
  </si>
  <si>
    <t>Good LIFO Candidate Overview</t>
  </si>
  <si>
    <t>ABC Company</t>
  </si>
  <si>
    <t>20 Year Annual Avg.</t>
  </si>
  <si>
    <t>Inflation Rates</t>
  </si>
  <si>
    <t>DEF Company</t>
  </si>
  <si>
    <t>Ophthalmic goods</t>
  </si>
  <si>
    <t>1564</t>
  </si>
  <si>
    <t>Building paper &amp; building board mill prods.</t>
  </si>
  <si>
    <t>092</t>
  </si>
  <si>
    <t>Hardwood lumber</t>
  </si>
  <si>
    <t>0812</t>
  </si>
  <si>
    <t>12M Ended Dec. '23</t>
  </si>
  <si>
    <t>027A</t>
  </si>
  <si>
    <t>Other oilseed processing</t>
  </si>
  <si>
    <t>0286</t>
  </si>
  <si>
    <t>Prepared sauces, except tomato</t>
  </si>
  <si>
    <t>0348</t>
  </si>
  <si>
    <t>Knit fabrics, finished in knitting mills</t>
  </si>
  <si>
    <t>0513</t>
  </si>
  <si>
    <t>0574</t>
  </si>
  <si>
    <t>072A</t>
  </si>
  <si>
    <t>Plastic packaging products</t>
  </si>
  <si>
    <t>072B</t>
  </si>
  <si>
    <t>0835</t>
  </si>
  <si>
    <t>0922</t>
  </si>
  <si>
    <t>Hardboard, particleboard &amp; fiberboard prods.</t>
  </si>
  <si>
    <t>094</t>
  </si>
  <si>
    <t>0944</t>
  </si>
  <si>
    <t>0945</t>
  </si>
  <si>
    <t>Manifold business forms printing</t>
  </si>
  <si>
    <t>0947</t>
  </si>
  <si>
    <t>Commercial printing</t>
  </si>
  <si>
    <t>0948</t>
  </si>
  <si>
    <t>1027</t>
  </si>
  <si>
    <t>Nonferrous forge shop products</t>
  </si>
  <si>
    <t>1086</t>
  </si>
  <si>
    <t>112J</t>
  </si>
  <si>
    <t>112K</t>
  </si>
  <si>
    <t>1198</t>
  </si>
  <si>
    <t>1243</t>
  </si>
  <si>
    <t>1258</t>
  </si>
  <si>
    <t>Other home electronic equipment</t>
  </si>
  <si>
    <t>1321</t>
  </si>
  <si>
    <t>1525</t>
  </si>
  <si>
    <t>Other tobacco products</t>
  </si>
  <si>
    <t>1542</t>
  </si>
  <si>
    <t>Photographic supplies</t>
  </si>
  <si>
    <t>1562</t>
  </si>
  <si>
    <t>159D</t>
  </si>
  <si>
    <t>Notes</t>
  </si>
  <si>
    <t>12M ended December '23 &amp; 12M ended December '22 inflation rates shown in Columns C:D because most companies with December year ends can use either of the two time frames for purposes of LIFO</t>
  </si>
  <si>
    <t>2023 vs. 20Y average inflation multiplier is calculated by taking the quotient of the 12M ended Dec. '23 or Nov. '23 BLS indexes &amp; the 3/5/10/20Y avg. annual inflation rates. Multiplier of close to or greater than 1 required to be a top LIFO election candidate.</t>
  </si>
  <si>
    <t>Any BLS category that is a good LIFO candidate &amp; has 3% or more inflation for the 2023 year end is considered a good LIFO election candidate even if their inflation multiplier is less than 1</t>
  </si>
  <si>
    <t>Automatic environmental controls</t>
  </si>
  <si>
    <t>Slaughter lambs</t>
  </si>
  <si>
    <t>0133</t>
  </si>
  <si>
    <t>Slaughter cattle</t>
  </si>
  <si>
    <t>0131</t>
  </si>
  <si>
    <t>Slaughter livestock</t>
  </si>
  <si>
    <t>013</t>
  </si>
  <si>
    <t>2-digit: Major commodity groupings</t>
  </si>
  <si>
    <t>3-digit: Subgroups</t>
  </si>
  <si>
    <t>4-digit: Product classes</t>
  </si>
  <si>
    <t>5-6 digits: Subproduct classes</t>
  </si>
  <si>
    <t>7-digit: Item groupings</t>
  </si>
  <si>
    <t>8-10 digits: Individual items</t>
  </si>
  <si>
    <t>Good LIFO Candidate &amp; Top LIFO Election Candidate Overview</t>
  </si>
  <si>
    <t>2024 Top Election Candidates</t>
  </si>
  <si>
    <t>Explains the metrics and criteria used to identify good LIFO candidates &amp; top LIFO election candidates. Also shows LIFO tax savings formula.</t>
  </si>
  <si>
    <t>Yes Nov. indicates the PPI is a good LIFO election candidate using 12 months ended November PPI (November '23 ÷ November '22 PPI)</t>
  </si>
  <si>
    <t>Yes Dec. indicates the PPI is a good LIFO election candidate using 12 months ended December PPI (December '23 ÷ December '22 PPI)</t>
  </si>
  <si>
    <t>Yes in the 2023 Top Election Candidate field (Column D) indicates the PPI is a good LIFO election candidate using either 12 months ended December OR November PPI</t>
  </si>
  <si>
    <t>Many companies with December year ends use a November appropriate month to ensure the timely completion of their LIFO calculation since December BLS indexes aren't released until the second or third week of January</t>
  </si>
  <si>
    <t>Notes:</t>
  </si>
  <si>
    <t>Reproduction of audio &amp; video media &amp; software</t>
  </si>
  <si>
    <t>4 - Product Class</t>
  </si>
  <si>
    <t>Brooms &amp; brushes</t>
  </si>
  <si>
    <t>Pens, pencils &amp; marking devices</t>
  </si>
  <si>
    <t>Jewelry &amp; jewelry products</t>
  </si>
  <si>
    <t>3 - Subgroup</t>
  </si>
  <si>
    <t>Personal safety equipment &amp; clothing</t>
  </si>
  <si>
    <t>Dental equipment &amp; supplies</t>
  </si>
  <si>
    <t>Medical &amp; surgical appliances &amp; supplies</t>
  </si>
  <si>
    <t>Surgical &amp; medical instruments</t>
  </si>
  <si>
    <t>Manufactured homes (mobile homes)</t>
  </si>
  <si>
    <t>Photographic equipment &amp; supplies</t>
  </si>
  <si>
    <t>Fasteners, zippers, buttons, needles, pins &amp; buckles</t>
  </si>
  <si>
    <t>Stemmed &amp; redried tobacco</t>
  </si>
  <si>
    <t>Small arms &amp; ammunition</t>
  </si>
  <si>
    <t>Sporting &amp; athletic goods</t>
  </si>
  <si>
    <t>Toys, games &amp; children's vehicles</t>
  </si>
  <si>
    <t>2 - Major Commodity Group</t>
  </si>
  <si>
    <t>Railway maintenance of way equipment &amp; parts</t>
  </si>
  <si>
    <t>1445</t>
  </si>
  <si>
    <t>Railroad cars &amp; locomotives</t>
  </si>
  <si>
    <t>1444</t>
  </si>
  <si>
    <t>Ships &amp; boats</t>
  </si>
  <si>
    <t>Other aircraft parts &amp; equipment</t>
  </si>
  <si>
    <t>Aircraft engine &amp; engine parts</t>
  </si>
  <si>
    <t>Aircraft &amp; aircraft equipment</t>
  </si>
  <si>
    <t>Travel trailers &amp; campers</t>
  </si>
  <si>
    <t>Truck &amp; bus bodies</t>
  </si>
  <si>
    <t>Motor vehicles &amp; equipment</t>
  </si>
  <si>
    <t>Nonmetallic minerals &amp; products, n.e.c.</t>
  </si>
  <si>
    <t>Gaskets, packing &amp; sealing devices</t>
  </si>
  <si>
    <t>Cut stone &amp; stone products</t>
  </si>
  <si>
    <t>Paving mixtures &amp; blocks</t>
  </si>
  <si>
    <t>Roofing asphalts, pitches, coatings &amp; cement</t>
  </si>
  <si>
    <t>Prepared asphalt &amp; tar roofing &amp; siding products</t>
  </si>
  <si>
    <t>Asphalt felts &amp; coatings</t>
  </si>
  <si>
    <t>Clay floor &amp; wall tile, glazed &amp; unglazed</t>
  </si>
  <si>
    <t>Brick &amp; structural clay tile</t>
  </si>
  <si>
    <t>Concrete block &amp; brick</t>
  </si>
  <si>
    <t>Construction sand, gravel &amp; crushed stone</t>
  </si>
  <si>
    <t>Concrete ingredients &amp; related products</t>
  </si>
  <si>
    <t>Window shades, blinds &amp; accessories</t>
  </si>
  <si>
    <t>Metal kitchen utensil, pots &amp; pans</t>
  </si>
  <si>
    <t>Cutlery, flatware (except precious), razors &amp; razor blades</t>
  </si>
  <si>
    <t>Mirrors (decorated &amp; undecorated)</t>
  </si>
  <si>
    <t>Vitreous china, fine earthenware &amp; other pottery products</t>
  </si>
  <si>
    <t>Speakers &amp; commercial sound equipment</t>
  </si>
  <si>
    <t>Portable residential lighting fixtures</t>
  </si>
  <si>
    <t>Electric housewares &amp; fans</t>
  </si>
  <si>
    <t>Household vacuum cleaners, incl. parts &amp; attachments</t>
  </si>
  <si>
    <t>Carpets &amp; rugs</t>
  </si>
  <si>
    <t>Commercial furniture &amp; fixtures, n.e.c.</t>
  </si>
  <si>
    <t>Nonwood furniture &amp; store fixtures</t>
  </si>
  <si>
    <t>Wood office furniture &amp; store fixtures</t>
  </si>
  <si>
    <t>Furniture &amp; household durables</t>
  </si>
  <si>
    <t xml:space="preserve">Parts &amp; accesories for turbines &amp; turbine generators </t>
  </si>
  <si>
    <t>Turbines &amp; turbine generator sets</t>
  </si>
  <si>
    <t>Mining machinery &amp; equipment</t>
  </si>
  <si>
    <t>Oil field &amp; gas field machinery</t>
  </si>
  <si>
    <t>Measuring instruments &amp; lenses</t>
  </si>
  <si>
    <t>Engineering &amp; scientific instruments</t>
  </si>
  <si>
    <t>Fluid meters &amp; counting devices</t>
  </si>
  <si>
    <t>Miscellaneous electrical machinery &amp; equipment</t>
  </si>
  <si>
    <t>Electronic components &amp; accessories</t>
  </si>
  <si>
    <t>Electric lamp bulbs, tubes &amp; components</t>
  </si>
  <si>
    <t>Communications &amp; related equipment</t>
  </si>
  <si>
    <t>Transformers &amp; power regulators</t>
  </si>
  <si>
    <t>Integrating &amp; measuring instruments</t>
  </si>
  <si>
    <t>Electrical machinery &amp; equipment</t>
  </si>
  <si>
    <t>Service industry machinery &amp; parts</t>
  </si>
  <si>
    <t>Packing, packaging &amp; bottling machinery &amp; parts</t>
  </si>
  <si>
    <t>Printing trades machinery &amp; equipment</t>
  </si>
  <si>
    <t>Sawmill &amp; woodworking machinery</t>
  </si>
  <si>
    <t>Textile machinery &amp; equipment</t>
  </si>
  <si>
    <t>Special industry machinery &amp; equipment</t>
  </si>
  <si>
    <t>Computer peripheral equipment &amp; parts</t>
  </si>
  <si>
    <t>Electronic computers &amp; computer equipment</t>
  </si>
  <si>
    <t>Air conditioning &amp; refrigeration equip</t>
  </si>
  <si>
    <t>Air purification equip. &amp; fans/blowers</t>
  </si>
  <si>
    <t>Scales &amp; balances</t>
  </si>
  <si>
    <t>Elevators, escalators &amp; other lifts</t>
  </si>
  <si>
    <t>Pumps, compressors &amp; equipment</t>
  </si>
  <si>
    <t>General purpose machinery &amp; equipment</t>
  </si>
  <si>
    <t>Cutting tools &amp; accessories</t>
  </si>
  <si>
    <t>Industrial process furnaces &amp; ovens</t>
  </si>
  <si>
    <t>Welding machines &amp; equipment</t>
  </si>
  <si>
    <t>Power-driven handtools, including parts &amp; attachments</t>
  </si>
  <si>
    <t>Metalworking machinery &amp; equipment</t>
  </si>
  <si>
    <t>Parts for construction machinery &amp; equipment</t>
  </si>
  <si>
    <t>Misc. construction machinery &amp; equipment</t>
  </si>
  <si>
    <t>Mixers, pavers &amp; related equipment (excluding parts)</t>
  </si>
  <si>
    <t>Power cranes, draglines &amp; shovels (excavators)</t>
  </si>
  <si>
    <t>Tractors &amp; attachments, ex. parts</t>
  </si>
  <si>
    <t>Construction machinery &amp; equipment</t>
  </si>
  <si>
    <t>Agricultural machinery &amp; equipment</t>
  </si>
  <si>
    <t>Machinery &amp; equipment</t>
  </si>
  <si>
    <t>Ordnance &amp; ordnance accessories, n.e.c.</t>
  </si>
  <si>
    <t>Bolts, nuts, screws, rivets &amp; washers</t>
  </si>
  <si>
    <t>Heat exchangers &amp; steam condensers</t>
  </si>
  <si>
    <t>Structural, architectural &amp; pre-engineered metal products</t>
  </si>
  <si>
    <t>Metal doors, sash &amp; trim</t>
  </si>
  <si>
    <t>Furnaces &amp; heaters, including parts</t>
  </si>
  <si>
    <t>Steam &amp; hot water equipment</t>
  </si>
  <si>
    <t>Plumbing fixture fittings &amp; trim</t>
  </si>
  <si>
    <t>Plumbing fixtures &amp; fittings</t>
  </si>
  <si>
    <t>Hand &amp; edge tools</t>
  </si>
  <si>
    <t>Barrels, drums, pails &amp; other metal containers</t>
  </si>
  <si>
    <t>Metal cans &amp; can components</t>
  </si>
  <si>
    <t>Nonferrous wire &amp; cable</t>
  </si>
  <si>
    <t>Foundry &amp; forge shop products</t>
  </si>
  <si>
    <t>Iron &amp; steel scrap</t>
  </si>
  <si>
    <t>Iron &amp; steel</t>
  </si>
  <si>
    <t>Metals &amp; metal products</t>
  </si>
  <si>
    <t>Blankbooks, binders &amp; bookbinding work</t>
  </si>
  <si>
    <t>Publications, printed matter &amp; printing material</t>
  </si>
  <si>
    <t>Converted paper &amp; paperboard products</t>
  </si>
  <si>
    <t>Pulp, paper &amp; paper products</t>
  </si>
  <si>
    <t>Pulp, paper &amp; allied products</t>
  </si>
  <si>
    <t>Treated wood &amp; contract wood preserving</t>
  </si>
  <si>
    <t>Logs, bolts, timber, pulpwood &amp; wood chips</t>
  </si>
  <si>
    <t>Wood pallets &amp; pallet containers</t>
  </si>
  <si>
    <t>Hardwood veneer &amp; plywood</t>
  </si>
  <si>
    <t>Softwood veneer &amp; plywood</t>
  </si>
  <si>
    <t>Lumber &amp; wood products</t>
  </si>
  <si>
    <t>Consumer, institutional &amp; commercial products, n.e.c.</t>
  </si>
  <si>
    <t>Laminated plastic sheets, rods &amp; tubes</t>
  </si>
  <si>
    <t>Unsupported plastic film, sheet &amp; other shapes</t>
  </si>
  <si>
    <t>Synthetic rubber</t>
  </si>
  <si>
    <t>Rubber &amp; rubber products</t>
  </si>
  <si>
    <t>Rubber &amp; plastic products</t>
  </si>
  <si>
    <t>Misc. chemical prod. &amp; preparations</t>
  </si>
  <si>
    <t>Cosmetics &amp; other toilet preparations</t>
  </si>
  <si>
    <t>Polish &amp; other sanitation goods</t>
  </si>
  <si>
    <t>Soaps &amp; detergents</t>
  </si>
  <si>
    <t>Other chemicals &amp; allied products</t>
  </si>
  <si>
    <t>Thermosetting resins &amp; plastics materials</t>
  </si>
  <si>
    <t>Thermoplastic resins &amp; plastics materials</t>
  </si>
  <si>
    <t>Plastic resins &amp; materials</t>
  </si>
  <si>
    <t>Agricultural chemicals &amp; chemical products</t>
  </si>
  <si>
    <t>Fats &amp; oils, inedible</t>
  </si>
  <si>
    <t>Medicinal &amp; botanical chemicals, drugs &amp; other products</t>
  </si>
  <si>
    <t>Drugs &amp; pharmaceuticals</t>
  </si>
  <si>
    <t>Allied &amp; miscellaneous paint products</t>
  </si>
  <si>
    <t>Paints &amp; allied products</t>
  </si>
  <si>
    <t>Chemicals &amp; allied products</t>
  </si>
  <si>
    <t>Asphalt &amp; other petroleum &amp; coal products, n.e.c.</t>
  </si>
  <si>
    <t>Residual fuels (heavy fuel oils &amp; other residual fuels)</t>
  </si>
  <si>
    <t>Kerosene &amp; jet fuels</t>
  </si>
  <si>
    <t>Fuels &amp; related products &amp; power</t>
  </si>
  <si>
    <t>Leather &amp; leather-like goods, n.e.c.</t>
  </si>
  <si>
    <t>Luggage &amp; small leather goods</t>
  </si>
  <si>
    <t>Other leather &amp; related products</t>
  </si>
  <si>
    <t>Other footwear including slippers</t>
  </si>
  <si>
    <t>0439</t>
  </si>
  <si>
    <t>Finished &amp; unfinished leather</t>
  </si>
  <si>
    <t>0427</t>
  </si>
  <si>
    <t>Hides &amp; skins, incl. cattle</t>
  </si>
  <si>
    <t>Hides, skins, leather &amp; related products</t>
  </si>
  <si>
    <t>Industrial &amp; other fabricated products</t>
  </si>
  <si>
    <t>Screen printed textile materials, embroideries &amp; lace goods</t>
  </si>
  <si>
    <t>Nonwoven fabrics &amp; felts</t>
  </si>
  <si>
    <t>Woven &amp; braided narrow fabrics</t>
  </si>
  <si>
    <t>Tire cord &amp; tire fabric</t>
  </si>
  <si>
    <t>Processed yarns &amp; threads</t>
  </si>
  <si>
    <t>Textile products &amp; apparel</t>
  </si>
  <si>
    <t>Soybean cake, meal &amp; other byproducts</t>
  </si>
  <si>
    <t>Pickles &amp; other pickled products, including horseradish</t>
  </si>
  <si>
    <t>Canned jams, jellies &amp; preserves</t>
  </si>
  <si>
    <t>Corn oil, crude &amp; refined</t>
  </si>
  <si>
    <t>Shortening, cooking oil &amp; margarine</t>
  </si>
  <si>
    <t>Fats &amp; oils</t>
  </si>
  <si>
    <t>Beverages &amp; beverage materials</t>
  </si>
  <si>
    <t>Refined sugar products &amp; byproducts</t>
  </si>
  <si>
    <t>Raw cane sugar &amp; sugar cane mill products &amp; byproducts</t>
  </si>
  <si>
    <t>Sugar &amp; confectionery</t>
  </si>
  <si>
    <t>Dried &amp; dehydrated food</t>
  </si>
  <si>
    <t>Canned vegetables &amp; juices</t>
  </si>
  <si>
    <t>Frozen fruits, juices &amp; ades</t>
  </si>
  <si>
    <t>Canned fruits &amp; juices</t>
  </si>
  <si>
    <t>Processed fruits &amp; vegetables</t>
  </si>
  <si>
    <t>Dry, condensed &amp; evaporated milk products</t>
  </si>
  <si>
    <t>0235</t>
  </si>
  <si>
    <t>Ice cream &amp; frozen desserts</t>
  </si>
  <si>
    <t>0234</t>
  </si>
  <si>
    <t>Natural, processed &amp; imitation cheese</t>
  </si>
  <si>
    <t>0233</t>
  </si>
  <si>
    <t>Butter</t>
  </si>
  <si>
    <t>0232</t>
  </si>
  <si>
    <t>Fluid milk products</t>
  </si>
  <si>
    <t>0231</t>
  </si>
  <si>
    <t>Dairy products</t>
  </si>
  <si>
    <t>023</t>
  </si>
  <si>
    <t>Unprocessed &amp; prepared seafood</t>
  </si>
  <si>
    <t>0223</t>
  </si>
  <si>
    <t>Processed poultry</t>
  </si>
  <si>
    <t>0222</t>
  </si>
  <si>
    <t>Meats, poultry &amp; fish</t>
  </si>
  <si>
    <t>022</t>
  </si>
  <si>
    <t>Cereal &amp; pasta products</t>
  </si>
  <si>
    <t>Milled rice &amp; byproducts</t>
  </si>
  <si>
    <t>0213</t>
  </si>
  <si>
    <t>Flour &amp; flour base mixes &amp; doughs</t>
  </si>
  <si>
    <t>0212</t>
  </si>
  <si>
    <t>Cereal &amp; bakery products</t>
  </si>
  <si>
    <t>021</t>
  </si>
  <si>
    <t>Processed foods &amp; feeds</t>
  </si>
  <si>
    <t>Oilseeds</t>
  </si>
  <si>
    <t>0183</t>
  </si>
  <si>
    <t>Hay &amp; hayseeds</t>
  </si>
  <si>
    <t>0181</t>
  </si>
  <si>
    <t>Hay, hayseeds &amp; oilseeds</t>
  </si>
  <si>
    <t>018</t>
  </si>
  <si>
    <t>Chicken eggs</t>
  </si>
  <si>
    <t>017</t>
  </si>
  <si>
    <t>Raw milk</t>
  </si>
  <si>
    <t>016</t>
  </si>
  <si>
    <t>Raw cotton</t>
  </si>
  <si>
    <t>015</t>
  </si>
  <si>
    <t>Slaughter ducks</t>
  </si>
  <si>
    <t>0143</t>
  </si>
  <si>
    <t>Slaughter turkeys</t>
  </si>
  <si>
    <t>0142</t>
  </si>
  <si>
    <t>Slaughter chickens</t>
  </si>
  <si>
    <t>0141</t>
  </si>
  <si>
    <t>Slaughter poultry</t>
  </si>
  <si>
    <t>014</t>
  </si>
  <si>
    <t>Feeder &amp; replacement cattle</t>
  </si>
  <si>
    <t>0134</t>
  </si>
  <si>
    <t>Slaughter hogs</t>
  </si>
  <si>
    <t>0132</t>
  </si>
  <si>
    <t>Rough rice</t>
  </si>
  <si>
    <t>0123</t>
  </si>
  <si>
    <t>Other grains</t>
  </si>
  <si>
    <t>0122</t>
  </si>
  <si>
    <t>Wheat</t>
  </si>
  <si>
    <t>0121</t>
  </si>
  <si>
    <t>Grains</t>
  </si>
  <si>
    <t>012</t>
  </si>
  <si>
    <t>Tree nuts</t>
  </si>
  <si>
    <t>0119</t>
  </si>
  <si>
    <t>Fresh &amp; dry vegetables</t>
  </si>
  <si>
    <t>0113</t>
  </si>
  <si>
    <t>Fresh fruits &amp; melons</t>
  </si>
  <si>
    <t>0111</t>
  </si>
  <si>
    <t>Fruits &amp; melons, fresh/dry vegs. &amp; nuts</t>
  </si>
  <si>
    <t>011</t>
  </si>
  <si>
    <t>Farm products</t>
  </si>
  <si>
    <t>Inflation Multiplier (2024 vs. 20Y Avg.)</t>
  </si>
  <si>
    <t>20 Year Average 9/24</t>
  </si>
  <si>
    <t>10 Year Average 9/24</t>
  </si>
  <si>
    <t>5 Year Average 9/24</t>
  </si>
  <si>
    <t>3 Year Average 9/24</t>
  </si>
  <si>
    <t>12M Ended Sep. '24</t>
  </si>
  <si>
    <t>9M Ended Sep. '24 (YTD)</t>
  </si>
  <si>
    <t>2024 Top Election Candidate</t>
  </si>
  <si>
    <t>PPI Description</t>
  </si>
  <si>
    <t>PPI Code</t>
  </si>
  <si>
    <t>PPI Group Level</t>
  </si>
  <si>
    <t>2024 Inflation Rates</t>
  </si>
  <si>
    <t>LIFOPro's 2024 Top LIFO Election Candidates List: by Bureau of Labor Statistics Producer Price Index (BLS PPI)</t>
  </si>
  <si>
    <t>N/A</t>
  </si>
  <si>
    <t>20 Year Inflation Frequency Rate</t>
  </si>
  <si>
    <t>GHI Company</t>
  </si>
  <si>
    <t>Soft drink distributor</t>
  </si>
  <si>
    <t>Steel service center</t>
  </si>
  <si>
    <t>SAMPLE ENTRIES SHOWN IN ROWS 4 - 6 FOR ILLUSTRATIVE PURPOSES. DELETE ENTRIES TO BEGIN USING.</t>
  </si>
  <si>
    <t>Required to be entered in order for Columns F:P to populate. Select a PPI code from the 2024 Top Election Candidates sheet that matches your company's or client's industry or product mix. See instructions listed on table of contents page, or refer to Good LIFO Candidate &amp; PPI Hierarchy Overview sheets for more information.</t>
  </si>
  <si>
    <t>To be copied/pasted from your client list. All of this information is optional to enter, but the client industry type will be needed to locate the PPI code that most closely matches your client's product mix (to be entered into Column E). The prior year inventory balance is required to be entered in Column C for the Estimated LIFO Expense value to populate in Column I.</t>
  </si>
  <si>
    <t>Free Benefit Analysis Resources</t>
  </si>
  <si>
    <t>Explains LIFOPro's complimentary offerings provided to CPA firms and companies, including our LIFO Election Benefit Analysis (comprehensive evaluation of LIFO to establish preferability, quantify LIFO tax benefits, assess risk vs. rewards, considerations to make when considering a LIFO election &amp; essential training for first-time LIFO users).</t>
  </si>
  <si>
    <t>Describes the organization of the Bureau of Labor Statistics Producer Price Index (BLS PPI) table which is the source of LIFOPro's Top Election Candidates list.</t>
  </si>
  <si>
    <t>LIFOPro's 2024 Top LIFO Election Candidates List &amp; Identification Tool - Table of Contents</t>
  </si>
  <si>
    <t>Multi-Company Candidate ID Tool</t>
  </si>
  <si>
    <t>To be used to identify companies who are good LIFO candidates &amp; Top 2024 LIFO election candidates. Can be used as a means for CPA firms to create a targeted list of clients who should explore electing LIFO this year. Also can be used to estimate election year LIFO tax benefits. Shows key historical inflation metrics that can be used for risk assessment and cost-benefit analysis.</t>
  </si>
  <si>
    <t>LIFOPro's Good LIFO Election Candidate Target List Tool: See instructions beginning on Row 45 of Table of Contents sheets for usage steps.</t>
  </si>
  <si>
    <t>Paper products wholesaler</t>
  </si>
  <si>
    <t>Instructions for using the 2024 Top LIFO Election Candidates List is provided below the Table Organization Overview section. Alternatively, download the usage instructions by clicking the link below.</t>
  </si>
  <si>
    <t>Single Company 2024 LIFO Election Candidate Identification Instructions (see Multi-company ID steps below for instructions on how CPA firms can create a LIFO election client target list using the enclosed resources)</t>
  </si>
  <si>
    <t>Multi-Company 2024 LIFO Election Candidate Identification Instructions</t>
  </si>
  <si>
    <t>Top LIFO Election Candidate List Usage Instructions</t>
  </si>
  <si>
    <t>2024 Top LIFO Election Candidates List Organization Overview</t>
  </si>
  <si>
    <t>For CPA firms wishing to identify multiple LIFO election candidates &amp; calculate the estimated election year tax LIFO benefits upon entering a PPI into Column E (to be used with enclosed 2024 Top Election Candidates Excel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</si>
</sst>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0.0"/>
    <numFmt numFmtId="168" formatCode="_(* #,##0.0_);_(* \(#,##0.0\);_(* &quot;-&quot;??_);_(@_)"/>
  </numFmts>
  <fonts count="33" x14ac:knownFonts="1">
    <font>
      <sz val="11"/>
      <color theme="1"/>
      <name val="Lato"/>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Lato"/>
      <family val="2"/>
    </font>
    <font>
      <sz val="10"/>
      <color theme="1"/>
      <name val="Arial"/>
      <family val="2"/>
    </font>
    <font>
      <sz val="11"/>
      <color theme="1"/>
      <name val="Calibri"/>
      <family val="2"/>
      <scheme val="minor"/>
    </font>
    <font>
      <sz val="10"/>
      <name val="Arial"/>
      <family val="2"/>
    </font>
    <font>
      <b/>
      <sz val="12"/>
      <color theme="0"/>
      <name val="Calibri"/>
      <family val="2"/>
      <scheme val="minor"/>
    </font>
    <font>
      <b/>
      <sz val="11"/>
      <color theme="1"/>
      <name val="Calibri"/>
      <family val="2"/>
      <scheme val="minor"/>
    </font>
    <font>
      <u/>
      <sz val="11"/>
      <color theme="10"/>
      <name val="Lato"/>
      <family val="2"/>
    </font>
    <font>
      <b/>
      <sz val="11"/>
      <color theme="0"/>
      <name val="Calibri"/>
      <family val="2"/>
      <scheme val="minor"/>
    </font>
    <font>
      <sz val="11"/>
      <color theme="0"/>
      <name val="Calibri"/>
      <family val="2"/>
      <scheme val="minor"/>
    </font>
    <font>
      <sz val="8"/>
      <color theme="1"/>
      <name val="Calibri"/>
      <family val="2"/>
      <scheme val="minor"/>
    </font>
    <font>
      <b/>
      <sz val="12"/>
      <color theme="1"/>
      <name val="Calibri"/>
      <family val="2"/>
      <scheme val="minor"/>
    </font>
    <font>
      <u/>
      <sz val="11"/>
      <color theme="10"/>
      <name val="Calibri"/>
      <family val="2"/>
      <scheme val="minor"/>
    </font>
    <font>
      <b/>
      <sz val="12"/>
      <name val="Calibri"/>
      <family val="2"/>
      <scheme val="minor"/>
    </font>
    <font>
      <sz val="11"/>
      <name val="Calibri"/>
      <family val="2"/>
      <scheme val="minor"/>
    </font>
    <font>
      <b/>
      <sz val="15"/>
      <color theme="4" tint="-0.249977111117893"/>
      <name val="Calibri"/>
      <family val="2"/>
      <scheme val="minor"/>
    </font>
    <font>
      <b/>
      <sz val="13"/>
      <color theme="0"/>
      <name val="Calibri"/>
      <family val="2"/>
      <scheme val="minor"/>
    </font>
    <font>
      <sz val="11"/>
      <color theme="1"/>
      <name val="Arial"/>
      <family val="2"/>
    </font>
    <font>
      <b/>
      <sz val="11"/>
      <color theme="1"/>
      <name val="Arial"/>
      <family val="2"/>
    </font>
    <font>
      <b/>
      <sz val="11"/>
      <color theme="0"/>
      <name val="Arial"/>
      <family val="2"/>
    </font>
    <font>
      <sz val="11"/>
      <color theme="0"/>
      <name val="Arial"/>
      <family val="2"/>
    </font>
    <font>
      <b/>
      <u/>
      <sz val="11"/>
      <color theme="10"/>
      <name val="Lato"/>
      <family val="2"/>
    </font>
    <font>
      <b/>
      <sz val="13"/>
      <color theme="4" tint="-0.249977111117893"/>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rgb="FF00B050"/>
        <bgColor indexed="64"/>
      </patternFill>
    </fill>
    <fill>
      <patternFill patternType="solid">
        <fgColor theme="4" tint="-0.249977111117893"/>
        <bgColor indexed="64"/>
      </patternFill>
    </fill>
    <fill>
      <patternFill patternType="solid">
        <fgColor rgb="FFF739D3"/>
        <bgColor indexed="64"/>
      </patternFill>
    </fill>
    <fill>
      <patternFill patternType="solid">
        <fgColor rgb="FF7030A0"/>
        <bgColor indexed="64"/>
      </patternFill>
    </fill>
    <fill>
      <patternFill patternType="solid">
        <fgColor theme="5"/>
        <bgColor indexed="64"/>
      </patternFill>
    </fill>
    <fill>
      <patternFill patternType="solid">
        <fgColor rgb="FF008FD5"/>
        <bgColor rgb="FFC0C0C0"/>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bottom style="thick">
        <color theme="0"/>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31">
    <xf numFmtId="0" fontId="0" fillId="0" borderId="0"/>
    <xf numFmtId="9" fontId="11" fillId="0" borderId="0" applyFont="0" applyFill="0" applyBorder="0" applyAlignment="0" applyProtection="0"/>
    <xf numFmtId="0" fontId="12" fillId="0" borderId="0"/>
    <xf numFmtId="0" fontId="13" fillId="0" borderId="0"/>
    <xf numFmtId="9" fontId="13" fillId="0" borderId="0" applyFont="0" applyFill="0" applyBorder="0" applyAlignment="0" applyProtection="0"/>
    <xf numFmtId="0" fontId="14" fillId="0" borderId="0"/>
    <xf numFmtId="43" fontId="11" fillId="0" borderId="0" applyFont="0" applyFill="0" applyBorder="0" applyAlignment="0" applyProtection="0"/>
    <xf numFmtId="0" fontId="10" fillId="0" borderId="0"/>
    <xf numFmtId="0" fontId="10" fillId="0" borderId="0"/>
    <xf numFmtId="0" fontId="9" fillId="0" borderId="0"/>
    <xf numFmtId="0" fontId="9" fillId="0" borderId="0"/>
    <xf numFmtId="43" fontId="9" fillId="0" borderId="0" applyFont="0" applyFill="0" applyBorder="0" applyAlignment="0" applyProtection="0"/>
    <xf numFmtId="0" fontId="17" fillId="0" borderId="0" applyNumberFormat="0" applyFill="0" applyBorder="0" applyAlignment="0" applyProtection="0"/>
    <xf numFmtId="0" fontId="7" fillId="0" borderId="0"/>
    <xf numFmtId="0" fontId="6" fillId="0" borderId="0"/>
    <xf numFmtId="9" fontId="11" fillId="0" borderId="0" applyFont="0" applyFill="0" applyBorder="0" applyAlignment="0" applyProtection="0"/>
    <xf numFmtId="9" fontId="6"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0" fontId="11" fillId="0" borderId="0"/>
    <xf numFmtId="0" fontId="22"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15" fillId="8" borderId="2" xfId="8" applyFont="1" applyFill="1" applyBorder="1" applyAlignment="1">
      <alignment horizontal="center" vertical="center" wrapText="1"/>
    </xf>
    <xf numFmtId="0" fontId="18" fillId="2" borderId="0" xfId="3" applyFont="1" applyFill="1"/>
    <xf numFmtId="0" fontId="19" fillId="2" borderId="0" xfId="3" applyFont="1" applyFill="1"/>
    <xf numFmtId="165" fontId="19" fillId="2" borderId="0" xfId="6" applyNumberFormat="1" applyFont="1" applyFill="1" applyAlignment="1"/>
    <xf numFmtId="9" fontId="19" fillId="2" borderId="0" xfId="1" applyFont="1" applyFill="1" applyAlignment="1"/>
    <xf numFmtId="0" fontId="19" fillId="2" borderId="0" xfId="3" applyFont="1" applyFill="1" applyAlignment="1">
      <alignment horizontal="center"/>
    </xf>
    <xf numFmtId="0" fontId="20" fillId="0" borderId="0" xfId="3" applyFont="1"/>
    <xf numFmtId="0" fontId="18" fillId="2" borderId="0" xfId="0" applyFont="1" applyFill="1" applyAlignment="1">
      <alignment horizontal="center" wrapText="1"/>
    </xf>
    <xf numFmtId="165" fontId="18" fillId="2" borderId="0" xfId="6" applyNumberFormat="1" applyFont="1" applyFill="1" applyAlignment="1">
      <alignment horizontal="center" wrapText="1"/>
    </xf>
    <xf numFmtId="9" fontId="18" fillId="2" borderId="0" xfId="1" applyFont="1" applyFill="1" applyAlignment="1">
      <alignment horizontal="center" wrapText="1"/>
    </xf>
    <xf numFmtId="49" fontId="18" fillId="2" borderId="0" xfId="0" applyNumberFormat="1" applyFont="1" applyFill="1" applyAlignment="1">
      <alignment horizontal="center" wrapText="1"/>
    </xf>
    <xf numFmtId="0" fontId="18" fillId="3" borderId="0" xfId="0" applyFont="1" applyFill="1" applyAlignment="1">
      <alignment horizontal="center" wrapText="1"/>
    </xf>
    <xf numFmtId="165" fontId="18" fillId="3" borderId="5" xfId="6" applyNumberFormat="1" applyFont="1" applyFill="1" applyBorder="1" applyAlignment="1">
      <alignment horizontal="center" wrapText="1"/>
    </xf>
    <xf numFmtId="165" fontId="18" fillId="3" borderId="0" xfId="6" applyNumberFormat="1" applyFont="1" applyFill="1" applyAlignment="1">
      <alignment horizontal="center" wrapText="1"/>
    </xf>
    <xf numFmtId="0" fontId="18" fillId="4" borderId="0" xfId="0" applyFont="1" applyFill="1" applyAlignment="1">
      <alignment horizontal="center" wrapText="1"/>
    </xf>
    <xf numFmtId="0" fontId="20" fillId="0" borderId="0" xfId="3" applyFont="1" applyAlignment="1">
      <alignment horizontal="center" wrapText="1"/>
    </xf>
    <xf numFmtId="0" fontId="20" fillId="9" borderId="0" xfId="3" applyFont="1" applyFill="1" applyAlignment="1">
      <alignment horizontal="center" wrapText="1"/>
    </xf>
    <xf numFmtId="0" fontId="8" fillId="9" borderId="1" xfId="3" applyFont="1" applyFill="1" applyBorder="1"/>
    <xf numFmtId="49" fontId="8" fillId="9" borderId="1" xfId="3" applyNumberFormat="1" applyFont="1" applyFill="1" applyBorder="1"/>
    <xf numFmtId="0" fontId="8" fillId="0" borderId="1" xfId="3" applyFont="1" applyBorder="1"/>
    <xf numFmtId="0" fontId="8" fillId="0" borderId="1" xfId="3" applyFont="1" applyBorder="1" applyAlignment="1">
      <alignment horizontal="center"/>
    </xf>
    <xf numFmtId="165" fontId="8" fillId="0" borderId="1" xfId="6" applyNumberFormat="1" applyFont="1" applyBorder="1" applyAlignment="1"/>
    <xf numFmtId="164" fontId="8" fillId="0" borderId="1" xfId="4" applyNumberFormat="1" applyFont="1" applyBorder="1" applyAlignment="1">
      <alignment horizontal="center"/>
    </xf>
    <xf numFmtId="9" fontId="8" fillId="0" borderId="1" xfId="1" applyFont="1" applyBorder="1" applyAlignment="1">
      <alignment horizontal="center"/>
    </xf>
    <xf numFmtId="0" fontId="21" fillId="0" borderId="0" xfId="0" applyFont="1"/>
    <xf numFmtId="0" fontId="20" fillId="0" borderId="0" xfId="0" applyFont="1"/>
    <xf numFmtId="49" fontId="20" fillId="0" borderId="0" xfId="3" applyNumberFormat="1" applyFont="1"/>
    <xf numFmtId="0" fontId="8" fillId="0" borderId="0" xfId="3" applyFont="1"/>
    <xf numFmtId="165" fontId="8" fillId="0" borderId="0" xfId="6" applyNumberFormat="1" applyFont="1" applyAlignment="1"/>
    <xf numFmtId="9" fontId="8" fillId="0" borderId="0" xfId="1" applyFont="1" applyAlignment="1"/>
    <xf numFmtId="0" fontId="8" fillId="0" borderId="0" xfId="3" applyFont="1" applyAlignment="1">
      <alignment horizontal="center"/>
    </xf>
    <xf numFmtId="0" fontId="8" fillId="0" borderId="0" xfId="7" applyFont="1"/>
    <xf numFmtId="0" fontId="8" fillId="0" borderId="1" xfId="7" applyFont="1" applyBorder="1"/>
    <xf numFmtId="0" fontId="18" fillId="6" borderId="0" xfId="17" applyFont="1" applyFill="1" applyAlignment="1">
      <alignment horizontal="center" wrapText="1"/>
    </xf>
    <xf numFmtId="0" fontId="16" fillId="0" borderId="0" xfId="24" applyFont="1"/>
    <xf numFmtId="0" fontId="22" fillId="0" borderId="0" xfId="12" applyFont="1"/>
    <xf numFmtId="0" fontId="23" fillId="10" borderId="4" xfId="8" applyFont="1" applyFill="1" applyBorder="1"/>
    <xf numFmtId="0" fontId="23" fillId="10" borderId="3" xfId="8" applyFont="1" applyFill="1" applyBorder="1"/>
    <xf numFmtId="0" fontId="24" fillId="10" borderId="0" xfId="7" applyFont="1" applyFill="1"/>
    <xf numFmtId="0" fontId="3" fillId="0" borderId="0" xfId="7" applyFont="1"/>
    <xf numFmtId="0" fontId="16" fillId="0" borderId="0" xfId="7" applyFont="1"/>
    <xf numFmtId="0" fontId="25" fillId="10" borderId="4" xfId="8" applyFont="1" applyFill="1" applyBorder="1"/>
    <xf numFmtId="0" fontId="26" fillId="2" borderId="0" xfId="24" applyFont="1" applyFill="1"/>
    <xf numFmtId="0" fontId="19" fillId="3" borderId="6" xfId="24" applyFont="1" applyFill="1" applyBorder="1" applyAlignment="1">
      <alignment wrapText="1"/>
    </xf>
    <xf numFmtId="0" fontId="19" fillId="11" borderId="6" xfId="24" applyFont="1" applyFill="1" applyBorder="1"/>
    <xf numFmtId="0" fontId="19" fillId="4" borderId="6" xfId="24" applyFont="1" applyFill="1" applyBorder="1" applyAlignment="1">
      <alignment wrapText="1"/>
    </xf>
    <xf numFmtId="0" fontId="20" fillId="12" borderId="0" xfId="3" applyFont="1" applyFill="1"/>
    <xf numFmtId="0" fontId="3" fillId="13" borderId="1" xfId="3" applyFont="1" applyFill="1" applyBorder="1"/>
    <xf numFmtId="165" fontId="8" fillId="13" borderId="1" xfId="6" applyNumberFormat="1" applyFont="1" applyFill="1" applyBorder="1" applyAlignment="1"/>
    <xf numFmtId="9" fontId="8" fillId="13" borderId="1" xfId="1" applyFont="1" applyFill="1" applyBorder="1" applyAlignment="1"/>
    <xf numFmtId="0" fontId="8" fillId="13" borderId="1" xfId="3" applyFont="1" applyFill="1" applyBorder="1"/>
    <xf numFmtId="49" fontId="8" fillId="13" borderId="1" xfId="3" applyNumberFormat="1" applyFont="1" applyFill="1" applyBorder="1"/>
    <xf numFmtId="0" fontId="1" fillId="0" borderId="0" xfId="24" applyFont="1"/>
    <xf numFmtId="0" fontId="22" fillId="0" borderId="0" xfId="25"/>
    <xf numFmtId="0" fontId="1" fillId="0" borderId="0" xfId="7" applyFont="1"/>
    <xf numFmtId="0" fontId="27" fillId="0" borderId="0" xfId="28" applyFont="1"/>
    <xf numFmtId="168" fontId="27" fillId="0" borderId="0" xfId="6" applyNumberFormat="1" applyFont="1" applyAlignment="1">
      <alignment horizontal="center"/>
    </xf>
    <xf numFmtId="9" fontId="27" fillId="0" borderId="0" xfId="1" applyFont="1" applyAlignment="1"/>
    <xf numFmtId="0" fontId="27" fillId="0" borderId="0" xfId="28" applyFont="1" applyAlignment="1">
      <alignment horizontal="center"/>
    </xf>
    <xf numFmtId="49" fontId="27" fillId="0" borderId="0" xfId="28" applyNumberFormat="1" applyFont="1"/>
    <xf numFmtId="0" fontId="27" fillId="0" borderId="0" xfId="28" applyFont="1" applyAlignment="1">
      <alignment horizontal="left"/>
    </xf>
    <xf numFmtId="49" fontId="27" fillId="0" borderId="0" xfId="0" applyNumberFormat="1" applyFont="1"/>
    <xf numFmtId="49" fontId="28" fillId="0" borderId="0" xfId="0" applyNumberFormat="1" applyFont="1"/>
    <xf numFmtId="0" fontId="27" fillId="0" borderId="0" xfId="17" applyFont="1"/>
    <xf numFmtId="9" fontId="27" fillId="0" borderId="0" xfId="1" applyFont="1" applyAlignment="1">
      <alignment horizontal="center"/>
    </xf>
    <xf numFmtId="164" fontId="27" fillId="0" borderId="0" xfId="30" applyNumberFormat="1" applyFont="1" applyAlignment="1">
      <alignment horizontal="center"/>
    </xf>
    <xf numFmtId="49" fontId="27" fillId="0" borderId="0" xfId="17" applyNumberFormat="1" applyFont="1"/>
    <xf numFmtId="166" fontId="27" fillId="0" borderId="0" xfId="6" applyNumberFormat="1" applyFont="1" applyAlignment="1">
      <alignment horizontal="center"/>
    </xf>
    <xf numFmtId="0" fontId="27" fillId="0" borderId="0" xfId="17" applyFont="1" applyAlignment="1">
      <alignment horizontal="left"/>
    </xf>
    <xf numFmtId="0" fontId="27" fillId="0" borderId="0" xfId="28" applyFont="1" applyAlignment="1">
      <alignment horizontal="left" wrapText="1"/>
    </xf>
    <xf numFmtId="0" fontId="27" fillId="0" borderId="0" xfId="28" applyFont="1" applyAlignment="1">
      <alignment horizontal="center" wrapText="1"/>
    </xf>
    <xf numFmtId="0" fontId="27" fillId="0" borderId="0" xfId="0" applyFont="1"/>
    <xf numFmtId="168" fontId="29" fillId="7" borderId="0" xfId="6" quotePrefix="1" applyNumberFormat="1" applyFont="1" applyFill="1" applyAlignment="1">
      <alignment horizontal="center" wrapText="1"/>
    </xf>
    <xf numFmtId="9" fontId="29" fillId="4" borderId="0" xfId="1" applyFont="1" applyFill="1" applyAlignment="1">
      <alignment horizontal="center" wrapText="1"/>
    </xf>
    <xf numFmtId="0" fontId="29" fillId="4" borderId="0" xfId="17" applyFont="1" applyFill="1" applyAlignment="1">
      <alignment horizontal="center" wrapText="1"/>
    </xf>
    <xf numFmtId="0" fontId="29" fillId="6" borderId="0" xfId="17" applyFont="1" applyFill="1" applyAlignment="1">
      <alignment horizontal="center" wrapText="1"/>
    </xf>
    <xf numFmtId="0" fontId="29" fillId="2" borderId="0" xfId="17" applyFont="1" applyFill="1" applyAlignment="1">
      <alignment horizontal="center" wrapText="1"/>
    </xf>
    <xf numFmtId="49" fontId="29" fillId="2" borderId="0" xfId="17" applyNumberFormat="1" applyFont="1" applyFill="1" applyAlignment="1">
      <alignment horizontal="center" wrapText="1"/>
    </xf>
    <xf numFmtId="49" fontId="29" fillId="2" borderId="0" xfId="17" applyNumberFormat="1" applyFont="1" applyFill="1" applyAlignment="1">
      <alignment horizontal="left" wrapText="1"/>
    </xf>
    <xf numFmtId="168" fontId="29" fillId="7" borderId="0" xfId="6" quotePrefix="1" applyNumberFormat="1" applyFont="1" applyFill="1" applyAlignment="1">
      <alignment wrapText="1"/>
    </xf>
    <xf numFmtId="0" fontId="29" fillId="2" borderId="0" xfId="17" applyFont="1" applyFill="1" applyAlignment="1">
      <alignment wrapText="1"/>
    </xf>
    <xf numFmtId="49" fontId="29" fillId="2" borderId="0" xfId="17" applyNumberFormat="1" applyFont="1" applyFill="1" applyAlignment="1">
      <alignment wrapText="1"/>
    </xf>
    <xf numFmtId="0" fontId="28" fillId="0" borderId="0" xfId="28" applyFont="1"/>
    <xf numFmtId="168" fontId="30" fillId="2" borderId="0" xfId="6" applyNumberFormat="1" applyFont="1" applyFill="1" applyAlignment="1">
      <alignment horizontal="center"/>
    </xf>
    <xf numFmtId="9" fontId="30" fillId="2" borderId="0" xfId="1" applyFont="1" applyFill="1" applyAlignment="1"/>
    <xf numFmtId="0" fontId="30" fillId="2" borderId="0" xfId="28" applyFont="1" applyFill="1"/>
    <xf numFmtId="0" fontId="30" fillId="2" borderId="0" xfId="28" applyFont="1" applyFill="1" applyAlignment="1">
      <alignment horizontal="center"/>
    </xf>
    <xf numFmtId="49" fontId="29" fillId="2" borderId="0" xfId="28" applyNumberFormat="1" applyFont="1" applyFill="1" applyAlignment="1">
      <alignment horizontal="left"/>
    </xf>
    <xf numFmtId="9" fontId="19" fillId="2" borderId="0" xfId="1" applyFont="1" applyFill="1"/>
    <xf numFmtId="9" fontId="18" fillId="5" borderId="0" xfId="1" applyFont="1" applyFill="1" applyAlignment="1">
      <alignment horizontal="center" wrapText="1"/>
    </xf>
    <xf numFmtId="9" fontId="8" fillId="0" borderId="0" xfId="1" applyFont="1"/>
    <xf numFmtId="49" fontId="1" fillId="9" borderId="1" xfId="3" applyNumberFormat="1" applyFont="1" applyFill="1" applyBorder="1"/>
    <xf numFmtId="0" fontId="1" fillId="13" borderId="1" xfId="3" applyFont="1" applyFill="1" applyBorder="1"/>
    <xf numFmtId="0" fontId="1" fillId="0" borderId="0" xfId="3" applyFont="1" applyAlignment="1">
      <alignment horizontal="center" wrapText="1"/>
    </xf>
    <xf numFmtId="0" fontId="19" fillId="11" borderId="6" xfId="24" applyFont="1" applyFill="1" applyBorder="1" applyAlignment="1">
      <alignment wrapText="1"/>
    </xf>
    <xf numFmtId="167" fontId="19" fillId="2" borderId="0" xfId="6" applyNumberFormat="1" applyFont="1" applyFill="1" applyAlignment="1">
      <alignment horizontal="center"/>
    </xf>
    <xf numFmtId="167" fontId="18" fillId="7" borderId="0" xfId="6" applyNumberFormat="1" applyFont="1" applyFill="1" applyAlignment="1">
      <alignment horizontal="center" wrapText="1"/>
    </xf>
    <xf numFmtId="167" fontId="8" fillId="0" borderId="1" xfId="6" applyNumberFormat="1" applyFont="1" applyBorder="1" applyAlignment="1">
      <alignment horizontal="center"/>
    </xf>
    <xf numFmtId="167" fontId="8" fillId="0" borderId="0" xfId="6" applyNumberFormat="1" applyFont="1" applyAlignment="1">
      <alignment horizontal="center"/>
    </xf>
    <xf numFmtId="0" fontId="26" fillId="2" borderId="0" xfId="24" applyFont="1" applyFill="1" applyAlignment="1">
      <alignment horizontal="center"/>
    </xf>
    <xf numFmtId="0" fontId="29" fillId="6" borderId="0" xfId="28" applyFont="1" applyFill="1" applyAlignment="1">
      <alignment horizontal="center"/>
    </xf>
    <xf numFmtId="0" fontId="29" fillId="4" borderId="0" xfId="28" applyFont="1" applyFill="1" applyAlignment="1">
      <alignment horizontal="center"/>
    </xf>
    <xf numFmtId="0" fontId="16" fillId="0" borderId="0" xfId="3" applyFont="1" applyAlignment="1">
      <alignment horizontal="center" wrapText="1"/>
    </xf>
    <xf numFmtId="0" fontId="18" fillId="2" borderId="0" xfId="3" applyFont="1" applyFill="1" applyAlignment="1">
      <alignment horizontal="center"/>
    </xf>
    <xf numFmtId="0" fontId="1" fillId="0" borderId="0" xfId="3" applyFont="1" applyAlignment="1">
      <alignment horizontal="center" wrapText="1"/>
    </xf>
    <xf numFmtId="0" fontId="3" fillId="0" borderId="0" xfId="3" applyFont="1" applyAlignment="1">
      <alignment horizontal="center" wrapText="1"/>
    </xf>
    <xf numFmtId="0" fontId="17" fillId="0" borderId="0" xfId="12"/>
    <xf numFmtId="0" fontId="31" fillId="0" borderId="0" xfId="12" applyFont="1"/>
    <xf numFmtId="0" fontId="32" fillId="0" borderId="0" xfId="24" applyFont="1"/>
  </cellXfs>
  <cellStyles count="31">
    <cellStyle name="Comma" xfId="6" builtinId="3"/>
    <cellStyle name="Comma 2" xfId="11" xr:uid="{F785B3AA-6B2D-4712-973C-C31E70AF5D1B}"/>
    <cellStyle name="Comma 2 2" xfId="20" xr:uid="{F26ABAAF-3674-4E69-8282-D70F893884DC}"/>
    <cellStyle name="Comma 3" xfId="21" xr:uid="{46FF2B41-1F2E-45AA-A092-87552D6F010F}"/>
    <cellStyle name="Hyperlink" xfId="12" builtinId="8"/>
    <cellStyle name="Hyperlink 2" xfId="25" xr:uid="{7894119B-FD45-4D5B-944D-DA80B272F8F3}"/>
    <cellStyle name="Normal" xfId="0" builtinId="0"/>
    <cellStyle name="Normal 11 2 2 4 2" xfId="8" xr:uid="{01BBB878-AE99-492F-B314-2CA175162085}"/>
    <cellStyle name="Normal 11 2 2 4 2 2" xfId="9" xr:uid="{E25A77D7-CFBE-4A3F-934E-848816CF36B0}"/>
    <cellStyle name="Normal 11 2 2 4 2 2 2" xfId="13" xr:uid="{2FE0FDE9-C64E-4AEA-90F4-F7CB3A1D311C}"/>
    <cellStyle name="Normal 16" xfId="2" xr:uid="{3D2E7DEB-8B5F-435F-B974-6F5ED6DFCB9F}"/>
    <cellStyle name="Normal 2" xfId="3" xr:uid="{1C44D221-6C73-476A-AD4C-36905FDC2049}"/>
    <cellStyle name="Normal 2 2" xfId="10" xr:uid="{C7CC9D48-E920-49E6-8BC7-A0A4B15431CF}"/>
    <cellStyle name="Normal 2 3" xfId="14" xr:uid="{81C3C97D-C2E7-4E1B-B55F-CC7EF1170D4B}"/>
    <cellStyle name="Normal 2 3 2" xfId="18" xr:uid="{AB6860CB-7368-4CD5-981C-F257BF672FF1}"/>
    <cellStyle name="Normal 2 3 2 2" xfId="22" xr:uid="{C311B0CE-B735-4753-B19E-15E9ED5BD577}"/>
    <cellStyle name="Normal 2 3 2 2 2" xfId="26" xr:uid="{1151F938-CEE7-4792-AFA1-76E19EAD9C62}"/>
    <cellStyle name="Normal 2 3 2 2 2 2" xfId="28" xr:uid="{E226F049-154A-48CA-AA05-6F49EA6F4568}"/>
    <cellStyle name="Normal 2 4" xfId="5" xr:uid="{C3EB4D8A-02D0-4C49-ADCE-48A18A5582DC}"/>
    <cellStyle name="Normal 2 5" xfId="24" xr:uid="{FA32A255-F4E7-43F5-9D14-274BA55B7F5A}"/>
    <cellStyle name="Normal 3" xfId="7" xr:uid="{6B9D1601-D177-4EEF-B38D-7604D2FB1871}"/>
    <cellStyle name="Normal 3 2" xfId="17" xr:uid="{D220DACE-42CC-46DC-B9B3-53FDDB306C3B}"/>
    <cellStyle name="Percent" xfId="1" builtinId="5"/>
    <cellStyle name="Percent 2" xfId="4" xr:uid="{25A6F7E1-C20F-47AA-AF99-2E12252765CB}"/>
    <cellStyle name="Percent 2 2" xfId="15" xr:uid="{0F7270EE-AE7D-493F-91C1-74998984666E}"/>
    <cellStyle name="Percent 2 2 2" xfId="16" xr:uid="{4239CF3F-07DF-4A4D-B386-9519736FE483}"/>
    <cellStyle name="Percent 2 2 2 2" xfId="19" xr:uid="{2096FEC4-3C22-4AED-BE2D-05997A7CE2E6}"/>
    <cellStyle name="Percent 2 2 2 2 2" xfId="23" xr:uid="{5D85A15E-8E8D-4CB9-81B6-9C42A6E328E2}"/>
    <cellStyle name="Percent 2 2 2 2 2 2" xfId="27" xr:uid="{C24A9AE8-CAD6-4C84-9BC5-3B2EC8709E64}"/>
    <cellStyle name="Percent 2 2 2 2 2 3" xfId="30" xr:uid="{91FD1A39-3A1A-446F-A718-7985C80FD5C7}"/>
    <cellStyle name="Percent 2 2 2 2 3" xfId="29" xr:uid="{B335AA70-45D1-46BF-9F82-09AE2FE550C5}"/>
  </cellStyles>
  <dxfs count="20">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rgb="FF006100"/>
      </font>
      <fill>
        <patternFill>
          <bgColor rgb="FFC6EFCE"/>
        </patternFill>
      </fill>
    </dxf>
    <dxf>
      <font>
        <color rgb="FF9C0006"/>
      </font>
      <fill>
        <patternFill>
          <bgColor rgb="FFFFC7CE"/>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s>
  <tableStyles count="0" defaultTableStyle="TableStyleMedium2" defaultPivotStyle="PivotStyleLight16"/>
  <colors>
    <mruColors>
      <color rgb="FFF739D3"/>
      <color rgb="FF008FD5"/>
      <color rgb="FF00D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70757</xdr:colOff>
      <xdr:row>72</xdr:row>
      <xdr:rowOff>102053</xdr:rowOff>
    </xdr:from>
    <xdr:to>
      <xdr:col>1</xdr:col>
      <xdr:colOff>9538607</xdr:colOff>
      <xdr:row>147</xdr:row>
      <xdr:rowOff>171450</xdr:rowOff>
    </xdr:to>
    <xdr:sp macro="" textlink="">
      <xdr:nvSpPr>
        <xdr:cNvPr id="2" name="TextBox 1">
          <a:extLst>
            <a:ext uri="{FF2B5EF4-FFF2-40B4-BE49-F238E27FC236}">
              <a16:creationId xmlns:a16="http://schemas.microsoft.com/office/drawing/2014/main" id="{C0DE31EB-E759-98F0-988E-B666A0D83CD5}"/>
            </a:ext>
          </a:extLst>
        </xdr:cNvPr>
        <xdr:cNvSpPr txBox="1"/>
      </xdr:nvSpPr>
      <xdr:spPr>
        <a:xfrm>
          <a:off x="70757" y="14770553"/>
          <a:ext cx="12582525" cy="14356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lnSpc>
              <a:spcPct val="107000"/>
            </a:lnSpc>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Step 1: Build LIFO election target client/prospect list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Export client/prospect list to Excel file</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Remove client/prospects without inventory or who are already on LIFO from client/prospect list (optional)</a:t>
          </a:r>
        </a:p>
        <a:p>
          <a:pPr marL="742950" marR="0" lvl="1" indent="-285750">
            <a:lnSpc>
              <a:spcPct val="107000"/>
            </a:lnSpc>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Add the following available columns/fields to client/prospect list: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Industry type description (or primary trade/business description i.e., PBA)</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Prior year end inventory balance</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Combined federal + state tax rate (optional)</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Use available resources to locate &amp; fill the industry type and prior year end inventory balance fields into the client/prospect list (these two fields will allow you to calculate the estimated 2024 taxable income reduction from electing LIFO; combined tax rate will allow you to calculate after-tax cash savings from electing LIFO this year)</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Open the Multi-Company Candidate ID Tool Excel sheet (enclosed)</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Copy/paste the following available fields from client/prospect list Excel sheet to LIFOPro’s Multi-Company Candidate ID Tool Excel sheet:</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 name</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Industry type description</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Prior year end inventory balance</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Combined federal + state tax rate</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Copy/move Multi-Company Candidate ID Tool Excel sheet to your client/prospect list Excel file</a:t>
          </a:r>
        </a:p>
        <a:p>
          <a:pPr marL="342900" marR="0" lvl="0" indent="-342900">
            <a:lnSpc>
              <a:spcPct val="107000"/>
            </a:lnSpc>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Step 2: Identify Top 2024 LIFO election candidates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Navigate to the 2024 Top Election Candidates Excel sheet on one screen (enclosed), and have the Multi-Company  Candidate ID Tool Excel sheet open on another screen (or split your screen to view both sheets at the same time if you only have one screen available)</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 the Multi-Company Candidate ID Tool Excel sheet, review each client’s Column B Industry Type description &amp; locate the description that most closely matches any of the BLS PPI descriptions shown in Column C of the Top 2024 Election Candidates Excel sheet.</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Take the following steps to fill in the PPI code field located in Column E of the Multi-Company Candidate ID Tool Excel sheet:</a:t>
          </a:r>
        </a:p>
        <a:p>
          <a:pPr marL="1143000" marR="0" lvl="2" indent="-228600">
            <a:lnSpc>
              <a:spcPct val="107000"/>
            </a:lnSpc>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If a single BLS commodity represents most or all of your client’s product mix:</a:t>
          </a:r>
          <a:r>
            <a:rPr lang="en-US" sz="1100">
              <a:effectLst/>
              <a:latin typeface="Calibri" panose="020F0502020204030204" pitchFamily="34" charset="0"/>
              <a:ea typeface="Calibri" panose="020F0502020204030204" pitchFamily="34" charset="0"/>
              <a:cs typeface="Times New Roman" panose="02020603050405020304" pitchFamily="18" charset="0"/>
            </a:rPr>
            <a:t> Enter the matching PPI code from Column B of the Top Election 2024 Candidates sheet to your client’s corresponding Column E PPI code row in the Multi-Company Candidate ID Tool Excel sheet </a:t>
          </a:r>
        </a:p>
        <a:p>
          <a:pPr marL="1143000" marR="0" lvl="2" indent="-228600">
            <a:lnSpc>
              <a:spcPct val="107000"/>
            </a:lnSpc>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If multiple BLS commodities/categories in the list are included in your client’s product mix:</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Use one of the less-detailed BLS tables -</a:t>
          </a:r>
          <a:r>
            <a:rPr lang="en-US" sz="1100">
              <a:effectLst/>
              <a:latin typeface="Calibri" panose="020F0502020204030204" pitchFamily="34" charset="0"/>
              <a:ea typeface="Calibri" panose="020F0502020204030204" pitchFamily="34" charset="0"/>
              <a:cs typeface="Times New Roman" panose="02020603050405020304" pitchFamily="18" charset="0"/>
            </a:rPr>
            <a:t> For example, if multiple product classes were found that include a portion of but not all of your company or client’s product mix or industry (but no product class was found that included 100% of your goods), review the subgroup table to determine if there is a single subgroup that contains all goods &amp; excludes most or all goods not carried. If no such subgroup can be found, review the major commodity group table and perform the same steps.</a:t>
          </a:r>
        </a:p>
        <a:p>
          <a:pPr marL="1600200" marR="0" lvl="3" indent="-228600">
            <a:lnSpc>
              <a:spcPct val="107000"/>
            </a:lnSpc>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Use the most predominant group/subgroup/product class in your company/client’s industry or product mix - </a:t>
          </a:r>
          <a:r>
            <a:rPr lang="en-US" sz="1100">
              <a:effectLst/>
              <a:latin typeface="Calibri" panose="020F0502020204030204" pitchFamily="34" charset="0"/>
              <a:ea typeface="Calibri" panose="020F0502020204030204" pitchFamily="34" charset="0"/>
              <a:cs typeface="Times New Roman" panose="02020603050405020304" pitchFamily="18" charset="0"/>
            </a:rPr>
            <a:t>For example, if your product mix includes 70% of one product class, 20% of another product class &amp; 10% of third product class, select the product class that represents the largest proportion of the total inventory balance.</a:t>
          </a:r>
        </a:p>
        <a:p>
          <a:pPr marL="342900" marR="0" lvl="0" indent="-342900">
            <a:lnSpc>
              <a:spcPct val="107000"/>
            </a:lnSpc>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Step 3: Review, refine &amp; prioritize Election Candidates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Review/refine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Good LIFO Candidate (Column G): </a:t>
          </a:r>
          <a:r>
            <a:rPr lang="en-US" sz="1100">
              <a:effectLst/>
              <a:latin typeface="Calibri" panose="020F0502020204030204" pitchFamily="34" charset="0"/>
              <a:ea typeface="Calibri" panose="020F0502020204030204" pitchFamily="34" charset="0"/>
              <a:cs typeface="Times New Roman" panose="02020603050405020304" pitchFamily="18" charset="0"/>
            </a:rPr>
            <a:t>This column indicates your client’s historical inflation metrics met LIFOPro’s criteria for recommending the use of LIFO in general. LIFO elections should only be explored for clients with a Yes value in the Good LIFO Candidate Column, and those with a No value should not use LIFO.</a:t>
          </a:r>
        </a:p>
        <a:p>
          <a:pPr marL="1143000" marR="0" lvl="2" indent="-228600">
            <a:lnSpc>
              <a:spcPct val="107000"/>
            </a:lnSpc>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2024 Top Election Candidate (Column H): </a:t>
          </a:r>
          <a:r>
            <a:rPr lang="en-US" sz="1100">
              <a:effectLst/>
              <a:latin typeface="Calibri" panose="020F0502020204030204" pitchFamily="34" charset="0"/>
              <a:ea typeface="Calibri" panose="020F0502020204030204" pitchFamily="34" charset="0"/>
              <a:cs typeface="Times New Roman" panose="02020603050405020304" pitchFamily="18" charset="0"/>
            </a:rPr>
            <a:t>This column indicates your client is a good LIFO candidate, and your client’s current year inflation metrics met LIFOPro’s criteria for recommending a LIFO election for the 2024 year end. LIFO elections should only be explored for clients with a Yes value in the 2024 Top Election Candidate column, and those with a No value should defer exploring a LIFO election to a later period.</a:t>
          </a:r>
        </a:p>
        <a:p>
          <a:pPr marL="742950" marR="0" lvl="1" indent="-285750">
            <a:lnSpc>
              <a:spcPct val="107000"/>
            </a:lnSpc>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Prioritize election candidates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Assuming you have multiple clients that are top election candidates for the 2024 year end, prioritizing the list ensures your firm’s resources related to client outreach is performed first on the most promising opportunities. Although prioritizing your client list is optional, you can take the following steps to do so by utilizing filters and the metrics shown in the Election Candidate ID Tool Excel sheet:</a:t>
          </a:r>
        </a:p>
        <a:p>
          <a:pPr marL="1600200" marR="0" lvl="3" indent="-228600">
            <a:lnSpc>
              <a:spcPct val="107000"/>
            </a:lnSpc>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Election year LIFO expense (Column G):</a:t>
          </a:r>
          <a:r>
            <a:rPr lang="en-US" sz="1100">
              <a:effectLst/>
              <a:latin typeface="Calibri" panose="020F0502020204030204" pitchFamily="34" charset="0"/>
              <a:ea typeface="Calibri" panose="020F0502020204030204" pitchFamily="34" charset="0"/>
              <a:cs typeface="Times New Roman" panose="02020603050405020304" pitchFamily="18" charset="0"/>
            </a:rPr>
            <a:t> Sort from highest to lowest. This will sort the sheet to show the clients with the highest dollar value election year LIFO tax benefits</a:t>
          </a:r>
        </a:p>
        <a:p>
          <a:pPr marL="1600200" marR="0" lvl="3" indent="-228600">
            <a:lnSpc>
              <a:spcPct val="107000"/>
            </a:lnSpc>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Year to date vs 20Y Average Inflation Multiplier: </a:t>
          </a:r>
          <a:r>
            <a:rPr lang="en-US" sz="1100">
              <a:effectLst/>
              <a:latin typeface="Calibri" panose="020F0502020204030204" pitchFamily="34" charset="0"/>
              <a:ea typeface="Calibri" panose="020F0502020204030204" pitchFamily="34" charset="0"/>
              <a:cs typeface="Times New Roman" panose="02020603050405020304" pitchFamily="18" charset="0"/>
            </a:rPr>
            <a:t>Sort from highest to lowest. This will sort the sheet to show the clients whose election year inflation is highest in proportion of the historical averages. This is a useful tool because the higher the multiplier, the higher the magnitude of the current inflation in relation to historical norms &amp; the more likely it is that this opportunity represents many years worth of tax LIFO benefits. For example, an inflation multiplier of 4 suggests that the election year inflation &amp; LIFO expense represents 4 years’ worth of LIFO tax benefits when compared to a normal period of inflation.</a:t>
          </a:r>
        </a:p>
        <a:p>
          <a:pPr marL="1600200" marR="0" lvl="3" indent="-228600">
            <a:lnSpc>
              <a:spcPct val="107000"/>
            </a:lnSpc>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Inflation Frequency Rate: </a:t>
          </a:r>
          <a:r>
            <a:rPr lang="en-US" sz="1100">
              <a:effectLst/>
              <a:latin typeface="Calibri" panose="020F0502020204030204" pitchFamily="34" charset="0"/>
              <a:ea typeface="Calibri" panose="020F0502020204030204" pitchFamily="34" charset="0"/>
              <a:cs typeface="Times New Roman" panose="02020603050405020304" pitchFamily="18" charset="0"/>
            </a:rPr>
            <a:t>Sort from highest to lowest. This will sort the sheet to show the clients with the most consistently or frequently occurring inflation. For example, the 02 Processed foods and feeds PPI has an 85% inflation frequency over the last 20 years. This means that between 2004 – 2024, there was inflation 17 of the past 20 years &amp; deflation in only 3 of the 20 years. Many of the best LIFO candidates have high inflation frequency because LIFO can be expected to create the desired tax benefit your client was seeking more often than industries with lower inflation frequencies. Decision-makers with lower risk appetite will also be more likely to consider using LIFO if their inventory has high inflation frequency because there’s a lower probability for LIFO to create taxable income (unintended consequences). </a:t>
          </a:r>
        </a:p>
        <a:p>
          <a:pPr marL="342900" marR="0" lvl="0" indent="-342900">
            <a:lnSpc>
              <a:spcPct val="107000"/>
            </a:lnSpc>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Step 4: Perform client outreach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Clients who’ve been identified as a top 2024 year end election candidate should be advised about LIFO by their CPA firms. This can be done simply by informing them of a tax deferral/strategy from electing LIFO, but it can include sharing with them the estimated taxable income reduction or tax savings calculated in the Election Candidate ID Tool.</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LIFOPro also recommends your firm perform any of the following additional client outreach steps:</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Advise your client to learn more about LIFO through your firm OR by attending a free LIFO discovery call with LIFOPro</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Suggest your client obtains a free LIFO election benefit analysis &amp; fee quote from LIFOPro</a:t>
          </a:r>
        </a:p>
        <a:p>
          <a:endParaRPr lang="en-US" sz="1100" kern="1200"/>
        </a:p>
      </xdr:txBody>
    </xdr:sp>
    <xdr:clientData/>
  </xdr:twoCellAnchor>
  <xdr:twoCellAnchor>
    <xdr:from>
      <xdr:col>0</xdr:col>
      <xdr:colOff>117022</xdr:colOff>
      <xdr:row>46</xdr:row>
      <xdr:rowOff>58512</xdr:rowOff>
    </xdr:from>
    <xdr:to>
      <xdr:col>1</xdr:col>
      <xdr:colOff>9820275</xdr:colOff>
      <xdr:row>69</xdr:row>
      <xdr:rowOff>180975</xdr:rowOff>
    </xdr:to>
    <xdr:sp macro="" textlink="">
      <xdr:nvSpPr>
        <xdr:cNvPr id="3" name="TextBox 2">
          <a:extLst>
            <a:ext uri="{FF2B5EF4-FFF2-40B4-BE49-F238E27FC236}">
              <a16:creationId xmlns:a16="http://schemas.microsoft.com/office/drawing/2014/main" id="{3D681441-28C5-F231-DC74-1E2F5CA60A14}"/>
            </a:ext>
          </a:extLst>
        </xdr:cNvPr>
        <xdr:cNvSpPr txBox="1"/>
      </xdr:nvSpPr>
      <xdr:spPr>
        <a:xfrm>
          <a:off x="117022" y="9745437"/>
          <a:ext cx="12817928" cy="4503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1:</a:t>
          </a:r>
          <a:r>
            <a:rPr lang="en-US" sz="1100">
              <a:effectLst/>
              <a:latin typeface="Calibri" panose="020F0502020204030204" pitchFamily="34" charset="0"/>
              <a:ea typeface="Calibri" panose="020F0502020204030204" pitchFamily="34" charset="0"/>
              <a:cs typeface="Times New Roman" panose="02020603050405020304" pitchFamily="18" charset="0"/>
            </a:rPr>
            <a:t> Open the Top Election Candidates Excel sheet (enclosed)</a:t>
          </a: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2:</a:t>
          </a:r>
          <a:r>
            <a:rPr lang="en-US" sz="1100">
              <a:effectLst/>
              <a:latin typeface="Calibri" panose="020F0502020204030204" pitchFamily="34" charset="0"/>
              <a:ea typeface="Calibri" panose="020F0502020204030204" pitchFamily="34" charset="0"/>
              <a:cs typeface="Times New Roman" panose="02020603050405020304" pitchFamily="18" charset="0"/>
            </a:rPr>
            <a:t> Locate the most-detailed BLS PPI Commodity Description (PPI) in Column B that most closely matches your company's or client's product mix (most-detailed codes = 4 digits; least detailed codes = 2 digits)</a:t>
          </a: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3: If multiple PPIs match your company's or client's product mix, take one the following applicable steps (otherwise proceed to next step):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applicable, locate a PPI that subsumes or includes most of or all of the PPIs within your product mix. For example, if your product mix includes 70% of one PPI, 20% of another PPI &amp; 10% of a 3rd PPI, select the PPI that represents the largest proportion of the total inventory balance.</a:t>
          </a: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 If applicable, locate the most predominant PPI within your product mix. For example, if your product mix includes 70% of one PPI, 20% of another PPI &amp; 10% of a 3rd PPI, select the PPI that represents the largest proportion of the total inventory balance.</a:t>
          </a: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applicable, if a matching PPI could not be located in the Commodity list OR if a single PPI could not be mapped to your product mix (due to there being a broad range of PPIs applicable to your product mix), contact LIFOPro for complimentary assistance</a:t>
          </a: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4: Take the following steps based on the Good LIFO Candidate Column entry (Column 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the Column D Good LIFO Candidate entry is "Yes" - proceed to next step</a:t>
          </a: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the Column D Good LIFO Candidate entry is "No" - Your client or company is not a good LIFO candidate &amp; LIFOPro recommends not using LIFO (or contact LIFOPro to obtain confirmation of this)</a:t>
          </a: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5: Take the following steps based on the Top 2024 Election Candidate Column entry (Column 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the Column E Top 2024 Election Candidate entry is "Yes" - your company or client is a good LIFO candidate and LIFOPro recommends electing LIFO in 2024. Proceed to next step for further instructions.</a:t>
          </a: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If the Column E Top 2024 Election Candidate entry is "No" - The current year inflation does not meet LIFOPro's LIFO election recommendation criteria &amp; a LIFO election should be deferred to a future period in time. Note - companies/clients can obtain a complimentary LIFO Election Benefit Analysis from LIFOPro even if you're not a top election candidate. Contact LIFOPro to learn more.</a:t>
          </a: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Step 6: Take any of the following steps to further explore electing LIFO:</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b="1">
              <a:effectLst/>
              <a:latin typeface="Calibri" panose="020F0502020204030204" pitchFamily="34" charset="0"/>
              <a:ea typeface="Calibri" panose="020F0502020204030204" pitchFamily="34" charset="0"/>
              <a:cs typeface="Times New Roman" panose="02020603050405020304" pitchFamily="18" charset="0"/>
            </a:rPr>
            <a:t>Estimate 2024 year end taxable income reduction or tax savings from LIFO: </a:t>
          </a:r>
        </a:p>
        <a:p>
          <a:pPr marL="742950" marR="0" lvl="1" indent="-285750">
            <a:lnSpc>
              <a:spcPct val="107000"/>
            </a:lnSpc>
            <a:buFont typeface="Courier New" panose="02070309020205020404" pitchFamily="49" charset="0"/>
            <a:buChar char="o"/>
          </a:pPr>
          <a:r>
            <a:rPr lang="en-US" sz="1100" b="1">
              <a:effectLst/>
              <a:latin typeface="Calibri" panose="020F0502020204030204" pitchFamily="34" charset="0"/>
              <a:ea typeface="Calibri" panose="020F0502020204030204" pitchFamily="34" charset="0"/>
              <a:cs typeface="Times New Roman" panose="02020603050405020304" pitchFamily="18" charset="0"/>
            </a:rPr>
            <a:t>2024</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 taxable income reduction (LIFO expense): </a:t>
          </a:r>
          <a:r>
            <a:rPr lang="en-US" sz="1100">
              <a:effectLst/>
              <a:latin typeface="Calibri" panose="020F0502020204030204" pitchFamily="34" charset="0"/>
              <a:ea typeface="Calibri" panose="020F0502020204030204" pitchFamily="34" charset="0"/>
              <a:cs typeface="Times New Roman" panose="02020603050405020304" pitchFamily="18" charset="0"/>
            </a:rPr>
            <a:t>Multiply the inflation rate in Column E or F by last year's inventory balance</a:t>
          </a:r>
        </a:p>
        <a:p>
          <a:pPr marL="742950" marR="0" lvl="1" indent="-285750">
            <a:lnSpc>
              <a:spcPct val="107000"/>
            </a:lnSpc>
            <a:buFont typeface="Courier New" panose="02070309020205020404" pitchFamily="49" charset="0"/>
            <a:buChar char="o"/>
          </a:pPr>
          <a:r>
            <a:rPr lang="en-US" sz="1100" b="1">
              <a:effectLst/>
              <a:latin typeface="Calibri" panose="020F0502020204030204" pitchFamily="34" charset="0"/>
              <a:ea typeface="Calibri" panose="020F0502020204030204" pitchFamily="34" charset="0"/>
              <a:cs typeface="Times New Roman" panose="02020603050405020304" pitchFamily="18" charset="0"/>
            </a:rPr>
            <a:t>2024 tax liability reduction (after-tax</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 cash savings):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C</a:t>
          </a:r>
          <a:r>
            <a:rPr lang="en-US" sz="1100">
              <a:effectLst/>
              <a:latin typeface="Calibri" panose="020F0502020204030204" pitchFamily="34" charset="0"/>
              <a:ea typeface="Calibri" panose="020F0502020204030204" pitchFamily="34" charset="0"/>
              <a:cs typeface="Times New Roman" panose="02020603050405020304" pitchFamily="18" charset="0"/>
            </a:rPr>
            <a:t>alculate the 2024 LIFO Expense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by this year's combined federal &amp; state tax rate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Multiply the 2024 LIFO expense by your combined federal &amp; state tax rate to compute the 2024 tax savings from LIFO.</a:t>
          </a: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Calibri" panose="020F0502020204030204" pitchFamily="34" charset="0"/>
              <a:cs typeface="Times New Roman" panose="02020603050405020304" pitchFamily="18" charset="0"/>
            </a:rPr>
            <a:t>Schedule a free LIFO discovery call to learn more about LIFO, our offerings, and how to obtain a free LIFO Election Benefit Analysis by contacting</a:t>
          </a:r>
          <a:r>
            <a:rPr lang="en-US" sz="1100">
              <a:solidFill>
                <a:schemeClr val="dk1"/>
              </a:solidFill>
              <a:effectLst/>
              <a:latin typeface="+mn-lt"/>
              <a:ea typeface="+mn-ea"/>
              <a:cs typeface="+mn-cs"/>
            </a:rPr>
            <a:t> Jamie Pentagulio at </a:t>
          </a:r>
          <a:r>
            <a:rPr lang="en-US" sz="1100" u="sng">
              <a:solidFill>
                <a:schemeClr val="dk1"/>
              </a:solidFill>
              <a:effectLst/>
              <a:latin typeface="+mn-lt"/>
              <a:ea typeface="+mn-ea"/>
              <a:cs typeface="+mn-cs"/>
            </a:rPr>
            <a:t>jamie@lifopro.com</a:t>
          </a:r>
          <a:r>
            <a:rPr lang="en-US" sz="1100">
              <a:solidFill>
                <a:schemeClr val="dk1"/>
              </a:solidFill>
              <a:effectLst/>
              <a:latin typeface="+mn-lt"/>
              <a:ea typeface="+mn-ea"/>
              <a:cs typeface="+mn-cs"/>
            </a:rPr>
            <a:t> or 531-999-3147</a:t>
          </a:r>
          <a:endParaRPr lang="en-US" sz="1100" kern="1200">
            <a:effectLst/>
            <a:latin typeface="+mn-lt"/>
            <a:ea typeface="+mn-ea"/>
            <a:cs typeface="+mn-cs"/>
          </a:endParaRPr>
        </a:p>
        <a:p>
          <a:pPr marL="742950" marR="0" lvl="1" indent="-285750">
            <a:lnSpc>
              <a:spcPct val="107000"/>
            </a:lnSpc>
            <a:buFont typeface="Courier New" panose="02070309020205020404" pitchFamily="49" charset="0"/>
            <a:buChar char="o"/>
          </a:pPr>
          <a:r>
            <a:rPr lang="en-US" sz="1100">
              <a:solidFill>
                <a:schemeClr val="dk1"/>
              </a:solidFill>
              <a:effectLst/>
              <a:latin typeface="+mn-lt"/>
              <a:ea typeface="+mn-ea"/>
              <a:cs typeface="+mn-cs"/>
            </a:rPr>
            <a:t>Request a free LIFO</a:t>
          </a:r>
          <a:r>
            <a:rPr lang="en-US" sz="1100" baseline="0">
              <a:solidFill>
                <a:schemeClr val="dk1"/>
              </a:solidFill>
              <a:effectLst/>
              <a:latin typeface="+mn-lt"/>
              <a:ea typeface="+mn-ea"/>
              <a:cs typeface="+mn-cs"/>
            </a:rPr>
            <a:t> election benefit analysis online: https://lifopro.com/resources/lifo-election-benefit-analysis</a:t>
          </a:r>
        </a:p>
        <a:p>
          <a:pPr marL="742950" marR="0" lvl="1" indent="-285750">
            <a:lnSpc>
              <a:spcPct val="107000"/>
            </a:lnSpc>
            <a:buFont typeface="Courier New" panose="02070309020205020404" pitchFamily="49" charset="0"/>
            <a:buChar char="o"/>
          </a:pPr>
          <a:r>
            <a:rPr lang="en-US" sz="1100">
              <a:solidFill>
                <a:schemeClr val="dk1"/>
              </a:solidFill>
              <a:effectLst/>
              <a:latin typeface="+mn-lt"/>
              <a:ea typeface="+mn-ea"/>
              <a:cs typeface="+mn-cs"/>
            </a:rPr>
            <a:t>Download our How LIFO Works &amp; LIFOPro’s Offering slide deck here:</a:t>
          </a:r>
          <a:r>
            <a:rPr lang="en-US" sz="1100" baseline="0">
              <a:solidFill>
                <a:schemeClr val="dk1"/>
              </a:solidFill>
              <a:effectLst/>
              <a:latin typeface="+mn-lt"/>
              <a:ea typeface="+mn-ea"/>
              <a:cs typeface="+mn-cs"/>
            </a:rPr>
            <a:t> </a:t>
          </a:r>
          <a:r>
            <a:rPr lang="en-US" sz="1100" b="1" u="sng">
              <a:solidFill>
                <a:schemeClr val="dk1"/>
              </a:solidFill>
              <a:effectLst/>
              <a:latin typeface="+mn-lt"/>
              <a:ea typeface="+mn-ea"/>
              <a:cs typeface="+mn-cs"/>
              <a:hlinkClick xmlns:r="http://schemas.openxmlformats.org/officeDocument/2006/relationships" r:id=""/>
            </a:rPr>
            <a:t>https://lifopro.com/publicdownloads/How-LIFO-Works-LIFOPros-Offerings.pdf</a:t>
          </a:r>
          <a:endParaRPr lang="en-US" sz="1100">
            <a:solidFill>
              <a:schemeClr val="dk1"/>
            </a:solidFill>
            <a:effectLst/>
            <a:latin typeface="+mn-lt"/>
            <a:ea typeface="+mn-ea"/>
            <a:cs typeface="+mn-cs"/>
          </a:endParaRPr>
        </a:p>
      </xdr:txBody>
    </xdr:sp>
    <xdr:clientData/>
  </xdr:twoCellAnchor>
  <xdr:twoCellAnchor>
    <xdr:from>
      <xdr:col>0</xdr:col>
      <xdr:colOff>122465</xdr:colOff>
      <xdr:row>12</xdr:row>
      <xdr:rowOff>40821</xdr:rowOff>
    </xdr:from>
    <xdr:to>
      <xdr:col>1</xdr:col>
      <xdr:colOff>9829800</xdr:colOff>
      <xdr:row>44</xdr:row>
      <xdr:rowOff>54429</xdr:rowOff>
    </xdr:to>
    <xdr:sp macro="" textlink="">
      <xdr:nvSpPr>
        <xdr:cNvPr id="4" name="TextBox 3">
          <a:extLst>
            <a:ext uri="{FF2B5EF4-FFF2-40B4-BE49-F238E27FC236}">
              <a16:creationId xmlns:a16="http://schemas.microsoft.com/office/drawing/2014/main" id="{9968E87A-A68C-6CB7-86D2-112CD073B75F}"/>
            </a:ext>
          </a:extLst>
        </xdr:cNvPr>
        <xdr:cNvSpPr txBox="1"/>
      </xdr:nvSpPr>
      <xdr:spPr>
        <a:xfrm>
          <a:off x="122465" y="3222171"/>
          <a:ext cx="12822010" cy="6109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Aft>
              <a:spcPts val="800"/>
            </a:spcAft>
          </a:pPr>
          <a:r>
            <a:rPr lang="en-US" sz="1100">
              <a:effectLst/>
              <a:latin typeface="Calibri" panose="020F0502020204030204" pitchFamily="34" charset="0"/>
              <a:ea typeface="Times New Roman" panose="02020603050405020304" pitchFamily="18" charset="0"/>
              <a:cs typeface="Calibri" panose="020F0502020204030204" pitchFamily="34" charset="0"/>
            </a:rPr>
            <a:t>LIFOPro’s top LIFO election candidates list is built using Bureau of Labor Statistics Producer Price Indexes (BLS PPIs). These indexes contain multiple groupings in varying levels of detail. LIFOPro includes the following three groupings in our list to maximize its usefulness: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Times New Roman" panose="02020603050405020304" pitchFamily="18" charset="0"/>
              <a:cs typeface="Calibri" panose="020F0502020204030204" pitchFamily="34" charset="0"/>
            </a:rPr>
            <a:t>Major commodity groups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Times New Roman" panose="02020603050405020304" pitchFamily="18" charset="0"/>
              <a:cs typeface="Calibri" panose="020F0502020204030204" pitchFamily="34" charset="0"/>
            </a:rPr>
            <a:t>BLS PPI major commodity groups are the least-granular or broadest BLS groupings, and there are a total of 15 major commodity groups. For example, the Processed foods &amp; feeds major commodity group includes the most goods most predominantly carried by a food wholesaler/retailer.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b="1">
              <a:effectLst/>
              <a:latin typeface="Calibri" panose="020F0502020204030204" pitchFamily="34" charset="0"/>
              <a:ea typeface="Times New Roman" panose="02020603050405020304" pitchFamily="18" charset="0"/>
              <a:cs typeface="Calibri" panose="020F0502020204030204" pitchFamily="34" charset="0"/>
            </a:rPr>
            <a:t>Major commodity groupings are best suited for the following situations: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CPA firms seeking to identify the 2024 top LIFO election candidates at an industry level that will be used to create a list of clients that will be targeted to explore a LIFO election (will likely be the most suitable to use since your clients can be more easily organized into the broadest groupings)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major commodity group may be most suitable for certain companies that carry a broad range of products. For example, the major commodity groupings would be most suitable for a food wholesaler/retailer for the following reasons: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Processed foods &amp; feeds PPI major commodity group is the only applicable major commodity group for food wholesaler/retailers, it includes all goods carried by the food wholesaler &amp; it excludes goods that aren’t carried by most food wholesaler/retailers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buFont typeface="Symbol" panose="05050102010706020507" pitchFamily="18"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There are multiple PPI subgroups and product classes applicable to a food wholesaler/retailers, meaning a single subgroup or product class can not be chosen for a food wholesaler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Times New Roman" panose="02020603050405020304" pitchFamily="18" charset="0"/>
              <a:cs typeface="Calibri" panose="020F0502020204030204" pitchFamily="34" charset="0"/>
            </a:rPr>
            <a:t>Subgroups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Times New Roman" panose="02020603050405020304" pitchFamily="18" charset="0"/>
              <a:cs typeface="Calibri" panose="020F0502020204030204" pitchFamily="34" charset="0"/>
            </a:rPr>
            <a:t>There are a total of 96 subgroups which break out goods into more granular groupings than the 15 major commodity groups. For example, there are nine BLS PPI subgroups that fall within the Processed foods &amp; feeds major commodity group.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Times New Roman" panose="02020603050405020304" pitchFamily="18" charset="0"/>
              <a:cs typeface="Calibri" panose="020F0502020204030204" pitchFamily="34" charset="0"/>
            </a:rPr>
            <a:t>Subgroupings are best suited for the type of company or industry that may carry a more specific or narrow range/type of products than a company or industry such as a food wholesaler/retailer. For example, a dairy wholesaler would find the Subgroups to be the most suitable for the following reasons: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Dairy products PPI subgroup is the only applicable subgroup for dairy wholesalers, it includes all goods carried by the dairy wholesaler, and excludes goods that aren’t carried by dairy wholesalers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major commodity groups options are broader than the subgroup options for a dairy wholesaler because the most applicable major commodity group (Processed foods &amp; feeds) includes price surveys for goods not carried by a dairy wholesaler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Multiple product classes exist for a dairy wholesaler, meaning a single product class can not be chosen for a dairy wholesaler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buFont typeface="Symbol" panose="05050102010706020507" pitchFamily="18" charset="2"/>
            <a:buChar char=""/>
          </a:pPr>
          <a:r>
            <a:rPr lang="en-US" sz="1100" b="1">
              <a:effectLst/>
              <a:latin typeface="Calibri" panose="020F0502020204030204" pitchFamily="34" charset="0"/>
              <a:ea typeface="Times New Roman" panose="02020603050405020304" pitchFamily="18" charset="0"/>
              <a:cs typeface="Calibri" panose="020F0502020204030204" pitchFamily="34" charset="0"/>
            </a:rPr>
            <a:t>Product classes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Times New Roman" panose="02020603050405020304" pitchFamily="18" charset="0"/>
              <a:cs typeface="Calibri" panose="020F0502020204030204" pitchFamily="34" charset="0"/>
            </a:rPr>
            <a:t>There are a total of 301 product classes which break out goods into more granular groupings than the 15 major commodity groups and 96 subgroups. For example, there are 37 product classes that fall within the Processed foods &amp; feeds major commodity group.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pPr>
          <a:r>
            <a:rPr lang="en-US" sz="1100">
              <a:effectLst/>
              <a:latin typeface="Calibri" panose="020F0502020204030204" pitchFamily="34" charset="0"/>
              <a:ea typeface="Times New Roman" panose="02020603050405020304" pitchFamily="18" charset="0"/>
              <a:cs typeface="Calibri" panose="020F0502020204030204" pitchFamily="34" charset="0"/>
            </a:rPr>
            <a:t>Product classes is best suited for an industry or company with a narrower range of products than a food wholesaler/retailer or dairy wholesaler. For example, a wholesaler of non-alcoholic beverages would find the product classes to be most suitable for the following reasons: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soft drinks PPI product class is the only applicable subgroup for a non-alcoholic beverage wholesaler, it includes all goods carried by the beverage wholesaler &amp; excludes goods that aren’t carried by a beverage wholesaler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Aft>
              <a:spcPts val="800"/>
            </a:spcAft>
            <a:buFont typeface="Wingdings" panose="05000000000000000000" pitchFamily="2" charset="2"/>
            <a:buChar char=""/>
          </a:pPr>
          <a:r>
            <a:rPr lang="en-US" sz="1100">
              <a:effectLst/>
              <a:latin typeface="Calibri" panose="020F0502020204030204" pitchFamily="34" charset="0"/>
              <a:ea typeface="Times New Roman" panose="02020603050405020304" pitchFamily="18" charset="0"/>
              <a:cs typeface="Calibri" panose="020F0502020204030204" pitchFamily="34" charset="0"/>
            </a:rPr>
            <a:t>The major commodity group and subgroup options are broader than the subgroup options for a dairy wholesaler because the most applicable major commodity group (Processed foods &amp; feeds) includes price surveys for goods not carried by a dairy wholesaler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280</xdr:row>
      <xdr:rowOff>152400</xdr:rowOff>
    </xdr:from>
    <xdr:to>
      <xdr:col>9</xdr:col>
      <xdr:colOff>762000</xdr:colOff>
      <xdr:row>536</xdr:row>
      <xdr:rowOff>180979</xdr:rowOff>
    </xdr:to>
    <xdr:sp macro="" textlink="">
      <xdr:nvSpPr>
        <xdr:cNvPr id="2" name="TextBox 1">
          <a:extLst>
            <a:ext uri="{FF2B5EF4-FFF2-40B4-BE49-F238E27FC236}">
              <a16:creationId xmlns:a16="http://schemas.microsoft.com/office/drawing/2014/main" id="{33165CF2-E5F9-4840-97B3-70939D6E320B}"/>
            </a:ext>
          </a:extLst>
        </xdr:cNvPr>
        <xdr:cNvSpPr txBox="1"/>
      </xdr:nvSpPr>
      <xdr:spPr>
        <a:xfrm>
          <a:off x="1666875" y="54463950"/>
          <a:ext cx="10144125" cy="48796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500" b="1">
              <a:effectLst/>
              <a:latin typeface="Calibri" panose="020F0502020204030204" pitchFamily="34" charset="0"/>
              <a:ea typeface="Calibri" panose="020F0502020204030204" pitchFamily="34" charset="0"/>
              <a:cs typeface="Times New Roman" panose="02020603050405020304" pitchFamily="18" charset="0"/>
            </a:rPr>
            <a:t>Step 1: Build LIFO election target client/prospect list </a:t>
          </a:r>
          <a:endParaRPr lang="en-US" sz="15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Export client/prospect list to Excel file &amp; if possible, add the following fields to the list. See Figure 1 below:</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Industry type description (primary business activity)</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Prior year end inventory balance (optional)</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Combined federal + state tax rate (optional)</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Download/open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LIFOPro’s Good LIFO Election Candidate Client ID Tool</a:t>
          </a:r>
          <a:r>
            <a:rPr lang="en-US" sz="1100">
              <a:effectLst/>
              <a:latin typeface="Calibri" panose="020F0502020204030204" pitchFamily="34" charset="0"/>
              <a:ea typeface="Calibri" panose="020F0502020204030204" pitchFamily="34" charset="0"/>
              <a:cs typeface="Times New Roman" panose="02020603050405020304" pitchFamily="18" charset="0"/>
            </a:rPr>
            <a:t> Excel file &amp; navigate to the Election Candidate Target List sheet (See Figure 1 below)</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Copy/paste the following available fields from client/prospect list Excel sheet to LIFOPro’s Election Candidate Target List Excel sheet. See Figure 1 below:</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 name</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Industry type description</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Prior year end inventory balance (if applicable)</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Combined federal + state tax rate (if applicable)</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Remove client/prospects without inventory or who are already on LIFO from list (optional)</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Copy/move Election Candidate Target List Excel sheet from LIFOPro’s Good LIFO Election Candidate Client ID Tool Excel file to your client/prospect list Excel file</a:t>
          </a:r>
        </a:p>
        <a:p>
          <a:pPr marL="0" marR="0" algn="ctr">
            <a:lnSpc>
              <a:spcPct val="107000"/>
            </a:lnSpc>
            <a:spcBef>
              <a:spcPts val="0"/>
            </a:spcBef>
            <a:spcAft>
              <a:spcPts val="800"/>
            </a:spcAft>
          </a:pPr>
          <a:r>
            <a:rPr lang="en-US" sz="13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Figure 1. Sample Client List &amp; LIFOPro's Election Candidate Target List</a:t>
          </a:r>
          <a:endParaRPr lang="en-US" sz="13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500" b="1">
              <a:effectLst/>
              <a:latin typeface="Calibri" panose="020F0502020204030204" pitchFamily="34" charset="0"/>
              <a:ea typeface="Calibri" panose="020F0502020204030204" pitchFamily="34" charset="0"/>
              <a:cs typeface="Times New Roman" panose="02020603050405020304" pitchFamily="18" charset="0"/>
            </a:rPr>
            <a:t>Step 2: Identify good 2022 LIFO election candidates</a:t>
          </a:r>
          <a:endParaRPr lang="en-US" sz="15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300" b="1">
              <a:effectLst/>
              <a:latin typeface="Calibri" panose="020F0502020204030204" pitchFamily="34" charset="0"/>
              <a:ea typeface="Calibri" panose="020F0502020204030204" pitchFamily="34" charset="0"/>
              <a:cs typeface="Times New Roman" panose="02020603050405020304" pitchFamily="18" charset="0"/>
            </a:rPr>
            <a:t>Step 2.1: Identify good 2022 LIFO election candidates</a:t>
          </a:r>
          <a:endParaRPr lang="en-US" sz="13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 LIFOPro’s Election Candidate Target List Excel sheet, locate each client’s Column B Industry Type description &amp; determine if it resembles or matches any of the BLS commodity/category descriptions shown in Column B of the LIFO Election Candidates by BLS Excel sheet. See Figure 2.1 below.</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For clients whose industry type description resembles or matches one or more BLS descriptions: </a:t>
          </a:r>
          <a:r>
            <a:rPr lang="en-US" sz="1100">
              <a:effectLst/>
              <a:latin typeface="Calibri" panose="020F0502020204030204" pitchFamily="34" charset="0"/>
              <a:ea typeface="Calibri" panose="020F0502020204030204" pitchFamily="34" charset="0"/>
              <a:cs typeface="Times New Roman" panose="02020603050405020304" pitchFamily="18" charset="0"/>
            </a:rPr>
            <a:t>Take the following steps to fill in the BLS code field located in Column E of the Election Candidate Target List Excel sheet (See Figure 2.1 below):</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If a single BLS commodity/category represents a material portion of your client’s product mix or represents the largest proportion of your client’s product mix in comparison with all other BLS codes: </a:t>
          </a:r>
          <a:r>
            <a:rPr lang="en-US" sz="1100">
              <a:effectLst/>
              <a:latin typeface="Calibri" panose="020F0502020204030204" pitchFamily="34" charset="0"/>
              <a:ea typeface="Calibri" panose="020F0502020204030204" pitchFamily="34" charset="0"/>
              <a:cs typeface="Times New Roman" panose="02020603050405020304" pitchFamily="18" charset="0"/>
            </a:rPr>
            <a:t>Enter the matching BLS code from Column A of the LIFO Election Candidates by BLS Excel sheet to your client’s corresponding Column E BLS code row in the Election Candidate Target List Excel sheet. See Figure 2.1 below.</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If multiple BLS commodities/categories represent material portions of your client’s product mix:</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2057400" marR="0" lvl="4" indent="-228600">
            <a:lnSpc>
              <a:spcPct val="107000"/>
            </a:lnSpc>
            <a:spcBef>
              <a:spcPts val="0"/>
            </a:spcBef>
            <a:spcAft>
              <a:spcPts val="800"/>
            </a:spcAft>
            <a:buFont typeface="Symbol" panose="05050102010706020507" pitchFamily="18" charset="2"/>
            <a:buChar char=""/>
            <a:tabLst>
              <a:tab pos="22860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If there are multiple BLS Codes that represent equally large or material portions of your client’s product mix, obtain a count of the total number of BLS commodities/categories that represent material portions of your client’s product mix and include your client in the Election Candidate Target List Excel sheet equal as many times as the total BLS commodities/categories that represent material portions of your client’s product mix. For example, if 3 BLS commodities represent material portions of your client’s product mix, then list your client in the Election Candidate Target List Excel sheet three times.</a:t>
          </a:r>
        </a:p>
        <a:p>
          <a:pPr marL="2057400" marR="0" lvl="4" indent="-228600">
            <a:lnSpc>
              <a:spcPct val="107000"/>
            </a:lnSpc>
            <a:spcBef>
              <a:spcPts val="0"/>
            </a:spcBef>
            <a:spcAft>
              <a:spcPts val="800"/>
            </a:spcAft>
            <a:buFont typeface="Symbol" panose="05050102010706020507" pitchFamily="18" charset="2"/>
            <a:buChar char=""/>
            <a:tabLst>
              <a:tab pos="22860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Enter each matching BLS code from Column A of the LIFO Election Candidates by BLS Excel sheet to your client’s corresponding Column E BLS code rows in the Election Candidate Target List Excel sheet</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If none of the BLS codes listed in the Top LIFO Election Candidate by PPI sheet match your client’s primary trade or business description, but you still want to explore LIFO for the client OR believe they’re a good LIFO candidate: </a:t>
          </a:r>
          <a:r>
            <a:rPr lang="en-US" sz="1100">
              <a:effectLst/>
              <a:latin typeface="Calibri" panose="020F0502020204030204" pitchFamily="34" charset="0"/>
              <a:ea typeface="Calibri" panose="020F0502020204030204" pitchFamily="34" charset="0"/>
              <a:cs typeface="Times New Roman" panose="02020603050405020304" pitchFamily="18" charset="0"/>
            </a:rPr>
            <a:t>See the steps listed in the How to Use This List when no BLS codes match your client’s industry in the About This List section located at the bottom of these instructions.</a:t>
          </a: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13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Figure 2.1 Election Candidates by BLS Code List &amp; Election Candidate Target Client List</a:t>
          </a: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0"/>
            </a:spcBef>
            <a:spcAft>
              <a:spcPts val="0"/>
            </a:spcAft>
          </a:pPr>
          <a:endParaRPr lang="en-US">
            <a:effectLst/>
          </a:endParaRP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300" b="1">
              <a:effectLst/>
              <a:latin typeface="Calibri" panose="020F0502020204030204" pitchFamily="34" charset="0"/>
              <a:ea typeface="Calibri" panose="020F0502020204030204" pitchFamily="34" charset="0"/>
              <a:cs typeface="Times New Roman" panose="02020603050405020304" pitchFamily="18" charset="0"/>
            </a:rPr>
            <a:t>Step 2.2: Review, refine &amp; prioritize LIFO election candidate target list</a:t>
          </a:r>
          <a:endParaRPr lang="en-US" sz="13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Review/refine: </a:t>
          </a:r>
          <a:r>
            <a:rPr lang="en-US" sz="1100">
              <a:effectLst/>
              <a:latin typeface="Calibri" panose="020F0502020204030204" pitchFamily="34" charset="0"/>
              <a:ea typeface="Calibri" panose="020F0502020204030204" pitchFamily="34" charset="0"/>
              <a:cs typeface="Times New Roman" panose="02020603050405020304" pitchFamily="18" charset="0"/>
            </a:rPr>
            <a:t>Filter the 2022 Good LIFO Election Candidate field (Column G) to only include “TBD” values &amp; delete all TBD rows from the sheet in order to allow Excel’s sort function to sort from largest to smallest (TBD cells contain formulas that cause Excel to think those cells are text values &amp; prevents you from prioritizing your list by sorting based on the Columns H:O values. See Figure 2.2 below.</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Prioritize LIFO Election Candidate Target List: </a:t>
          </a:r>
          <a:r>
            <a:rPr lang="en-US" sz="1100">
              <a:effectLst/>
              <a:latin typeface="Calibri" panose="020F0502020204030204" pitchFamily="34" charset="0"/>
              <a:ea typeface="Calibri" panose="020F0502020204030204" pitchFamily="34" charset="0"/>
              <a:cs typeface="Times New Roman" panose="02020603050405020304" pitchFamily="18" charset="0"/>
            </a:rPr>
            <a:t>If you have multiple clients who are Good LIFO Election Candidates, LIFOPro recommends prioritizing the list to ensure the best opportunities are explored and/or pursued by your firm &amp; clients first. Suggestions are as follows (See Figure 2.2  below):</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Election year LIFO expense or tax savings (Columns H:I):</a:t>
          </a:r>
          <a:r>
            <a:rPr lang="en-US" sz="1100">
              <a:effectLst/>
              <a:latin typeface="Calibri" panose="020F0502020204030204" pitchFamily="34" charset="0"/>
              <a:ea typeface="Calibri" panose="020F0502020204030204" pitchFamily="34" charset="0"/>
              <a:cs typeface="Times New Roman" panose="02020603050405020304" pitchFamily="18" charset="0"/>
            </a:rPr>
            <a:t> Sort from highest to lowest. This will sort the sheet to show the clients with the highest dollar-value election year LIFO tax benefits</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Year to date vs 20Y Average Inflation Multiplier (Column O): </a:t>
          </a:r>
          <a:r>
            <a:rPr lang="en-US" sz="1100">
              <a:effectLst/>
              <a:latin typeface="Calibri" panose="020F0502020204030204" pitchFamily="34" charset="0"/>
              <a:ea typeface="Calibri" panose="020F0502020204030204" pitchFamily="34" charset="0"/>
              <a:cs typeface="Times New Roman" panose="02020603050405020304" pitchFamily="18" charset="0"/>
            </a:rPr>
            <a:t>Sort from highest to lowest. This will sort the sheet to show the clients whose election year inflation/LIFO expense that is highest in proportion to the historical average annual inflation rate. This is a useful means of prioritizing your clients who are good election candidates because the higher the multiplier, the larger the magnitude of the current inflation in relation to historical norms. For example, an inflation multiplier of 4 suggests that the election year inflation &amp; LIFO expense represents 4 years’ worth of LIFO tax benefits when compared to a normal period of inflation.</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Inflation Frequency or Inflation Frequency Rate (Columns M:N): </a:t>
          </a:r>
          <a:r>
            <a:rPr lang="en-US" sz="1100">
              <a:effectLst/>
              <a:latin typeface="Calibri" panose="020F0502020204030204" pitchFamily="34" charset="0"/>
              <a:ea typeface="Calibri" panose="020F0502020204030204" pitchFamily="34" charset="0"/>
              <a:cs typeface="Times New Roman" panose="02020603050405020304" pitchFamily="18" charset="0"/>
            </a:rPr>
            <a:t>Sort from highest to lowest. This will sort the sheet to show the clients with the most consistently or frequently occurring inflation. For example, the 07 Rubber &amp; plastic products PPI has an 85% inflation frequency over the last 20 years. Candidates with the highest inflation frequency are afforded the luxury of obtaining LIFO tax benefits in more periods than those with lower frequencies, and are thereby have a decreased likelihood of future LIFO reserve recapture occurring in the future.</a:t>
          </a:r>
          <a:endParaRPr lang="en-US">
            <a:effectLst/>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20 Year Average Annual Inflation Rate (Column L): </a:t>
          </a:r>
          <a:r>
            <a:rPr lang="en-US" sz="1100">
              <a:effectLst/>
              <a:latin typeface="Calibri" panose="020F0502020204030204" pitchFamily="34" charset="0"/>
              <a:ea typeface="Calibri" panose="020F0502020204030204" pitchFamily="34" charset="0"/>
              <a:cs typeface="Times New Roman" panose="02020603050405020304" pitchFamily="18" charset="0"/>
            </a:rPr>
            <a:t>Sort from highest to lowest. These candidates are likely to yield the largest long-term LIFO tax benefits based on the historical inflation trends. For example, a candidate with a 20 year average annual inflation rate of 4% will have double the potential inflation &amp; long-term LIFO tax benefits of a candidate with a 2% 20 year average annual inflation rate. Although this rate does not imply that it will also provide the best election year LIFO tax benefits, it suggests that it is likely to have the highest long-term benefits.</a:t>
          </a:r>
        </a:p>
        <a:p>
          <a:pPr marL="0" marR="0" algn="ctr">
            <a:lnSpc>
              <a:spcPct val="107000"/>
            </a:lnSpc>
            <a:spcBef>
              <a:spcPts val="0"/>
            </a:spcBef>
            <a:spcAft>
              <a:spcPts val="800"/>
            </a:spcAft>
          </a:pPr>
          <a:r>
            <a:rPr lang="en-US" sz="13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rPr>
            <a:t>Figure 2.2: Review, Refine &amp; Prioritize LIFO Election Candidate Target List (Optional)</a:t>
          </a:r>
          <a:endParaRPr lang="en-US" sz="1300" b="0">
            <a:solidFill>
              <a:schemeClr val="dk1"/>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100" b="1">
            <a:solidFill>
              <a:srgbClr val="2F5597"/>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500" b="1">
              <a:effectLst/>
              <a:latin typeface="Calibri" panose="020F0502020204030204" pitchFamily="34" charset="0"/>
              <a:ea typeface="Calibri" panose="020F0502020204030204" pitchFamily="34" charset="0"/>
              <a:cs typeface="Times New Roman" panose="02020603050405020304" pitchFamily="18" charset="0"/>
            </a:rPr>
            <a:t>Step 3: Perform client outreach</a:t>
          </a:r>
          <a:endParaRPr lang="en-US" sz="15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CPA firm notifies client of LIFO opportunity, with details such as: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 has been identified as a good LIFO election candidate</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Client’s election year taxable income reduction or tax savings could be amount shown in Election Candidate Target List Excel sheet (optional)</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Client can learn more about the opportunity, obtain a free LIFO benefit analysis &amp; outsourcing solutions</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CPA firm takes or recommends one of the following next steps: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Contact LIFOPro to inquire about LIFO analysis and/or to provide introduction to client</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Recommends for client to contact LIFOPro to schedule a LIFO discovery meeting and/or to obtain a complimentary benefit analysis</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Shares </a:t>
          </a:r>
          <a:r>
            <a:rPr lang="en-US"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LIFO Election Benefit Analysis Document Request List</a:t>
          </a:r>
          <a:r>
            <a:rPr lang="en-US" sz="1100">
              <a:effectLst/>
              <a:latin typeface="Calibri" panose="020F0502020204030204" pitchFamily="34" charset="0"/>
              <a:ea typeface="Calibri" panose="020F0502020204030204" pitchFamily="34" charset="0"/>
              <a:cs typeface="Times New Roman" panose="02020603050405020304" pitchFamily="18" charset="0"/>
            </a:rPr>
            <a:t> with client &amp; instructs client to send documents included in list to LIFOPro to obtain free analysis &amp; outsourcing fee quote</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LIFOPro or CPA firm contacts client to determine which order the client would like to proceed in further exploring LIFO:</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Attend LIFO introductory meeting first &amp; obtain LIFO benefit analysis/fee quote after meeting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Recommended approach; allows client to learn about the most important aspects of LIFO, how the benefit analysis process works &amp; LIFOPro’s outsourcing engagement structure</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Also allows for LIFOPro to learn about the client’s accounting system, data availability and the chance to further clarify the benefit analysis documentation requirements</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Also highly recommended for clients who have limited/no experience with LIFO</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Obtain LIFO benefit analysis &amp; fee quote first, and attend LIFO introductory meeting after benefit analysis &amp; fee quote have been delivered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May be ideal in situations where LIFO is being explored close to or after the client’s year end &amp; a decision to elect LIFO needs to be made ASAP</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Could be ideal if client would prefer to have benefit analysis results &amp; fee quote in advance of LIFO introductory meeting</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Also ideal for clients are familiar with LIFO or have been on LIFO before</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LIFOPro or CPA firm emails benefit analysis documentation request &amp; delivery instructions to client</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 </a:t>
          </a: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500" b="1">
              <a:effectLst/>
              <a:latin typeface="Calibri" panose="020F0502020204030204" pitchFamily="34" charset="0"/>
              <a:ea typeface="Calibri" panose="020F0502020204030204" pitchFamily="34" charset="0"/>
              <a:cs typeface="Times New Roman" panose="02020603050405020304" pitchFamily="18" charset="0"/>
            </a:rPr>
            <a:t>About The Good LIFO Election Candidate Client ID Tool &amp; How to Read the Results</a:t>
          </a:r>
          <a:endParaRPr lang="en-US" sz="15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About the tool: </a:t>
          </a:r>
          <a:r>
            <a:rPr lang="en-US" sz="1100">
              <a:effectLst/>
              <a:latin typeface="Calibri" panose="020F0502020204030204" pitchFamily="34" charset="0"/>
              <a:ea typeface="Calibri" panose="020F0502020204030204" pitchFamily="34" charset="0"/>
              <a:cs typeface="Times New Roman" panose="02020603050405020304" pitchFamily="18" charset="0"/>
            </a:rPr>
            <a:t>The resources within this file are to be used as a screening tool to quickly identify &amp; prioritize clients and prospects that should explore electing LIFO. The LIFO Election Candidates by BLS sheet is a list of LIFOPro’s top LIFO election candidates by Bureau of Labor Statistics Producer Price Index commodity &amp; Consumer Price Index category (BLS CPI/PPI). Since many companies use these indexes to measure inflation for LIFO calculations (commonly referred to as the IPIC method), it’s a very valuable tool &amp; fairly accurate means for identifying good LIFO election candidates. Since all industries (retailers, wholesalers/distributors &amp; manufacturers) can use PPI, the majority of the list contains BLS PPI commodities. CPI categories have been included because auto dealers are more apt to use CPI than PPI if they were to elect LIFO in 2022 because the CPI inflation &amp; resulting LIFO tax savings is much higher than PPI, and grocery stores or smaller supermarkets are more likely to only use CPI because of the data limitations posed by the retail inventory method &amp; external inventory service physical count procedures. While some BLS PPIs may represent a single industry or even subsume multiple industries, others may represent one of many products within a given industry. Accordingly, when identifying good LIFO candidates using LIFOPro’s Top LIFO Election Candidates by BLS Excel sheet, consider whether a matching PPI or CPI represents a material portion of your client’s product mix, and also consider whether multiple BLS PPIs represent material portions of your client’s product mix.</a:t>
          </a:r>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read the results: </a:t>
          </a:r>
          <a:r>
            <a:rPr lang="en-US" sz="1100">
              <a:effectLst/>
              <a:latin typeface="Calibri" panose="020F0502020204030204" pitchFamily="34" charset="0"/>
              <a:ea typeface="Calibri" panose="020F0502020204030204" pitchFamily="34" charset="0"/>
              <a:cs typeface="Times New Roman" panose="02020603050405020304" pitchFamily="18" charset="0"/>
            </a:rPr>
            <a:t>The Election Candidate Target List Excel sheet is to act as a “pre-screening” tool that can help CPA firms determine whether exploring LIFO for a client is worthwhile or not. It’s also designed to provide a ballpark estimate of the potential election year tax benefits from LIFO. This is important for many clients because they may not want to even consider exploring LIFO without having a general idea of the potential tax benefits at hand. The inputs used to calculate the results within the Election Candidate Target List Excel sheet are derived from the data entered by the user in Columns C:E and the inflation data shown in the LIFO Election Candidates by BLS Excel Sheet Varying outputs are calculated using formulas between Columns F:O. The results can be read as follows:</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2022 Good LIFO Election Candidate (Column 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TBD: </a:t>
          </a:r>
          <a:r>
            <a:rPr lang="en-US" sz="1100">
              <a:effectLst/>
              <a:latin typeface="Calibri" panose="020F0502020204030204" pitchFamily="34" charset="0"/>
              <a:ea typeface="Calibri" panose="020F0502020204030204" pitchFamily="34" charset="0"/>
              <a:cs typeface="Times New Roman" panose="02020603050405020304" pitchFamily="18" charset="0"/>
            </a:rPr>
            <a:t>Default value. Will be shown if no BLS code is entered in Column G. For any client whose industry type that can’t be matched to a BLS PPI/PPI, this either means that the client is not a good 2022 LIFO election candidate or that you should contact LIFOPro to determine whether the client’s a good candidate or not.</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Yes:</a:t>
          </a:r>
          <a:r>
            <a:rPr lang="en-US" sz="1100">
              <a:effectLst/>
              <a:latin typeface="Calibri" panose="020F0502020204030204" pitchFamily="34" charset="0"/>
              <a:ea typeface="Calibri" panose="020F0502020204030204" pitchFamily="34" charset="0"/>
              <a:cs typeface="Times New Roman" panose="02020603050405020304" pitchFamily="18" charset="0"/>
            </a:rPr>
            <a:t> Value returned for clients who </a:t>
          </a:r>
          <a:r>
            <a:rPr lang="en-US" sz="1100" b="1">
              <a:effectLst/>
              <a:latin typeface="Calibri" panose="020F0502020204030204" pitchFamily="34" charset="0"/>
              <a:ea typeface="Calibri" panose="020F0502020204030204" pitchFamily="34" charset="0"/>
              <a:cs typeface="Times New Roman" panose="02020603050405020304" pitchFamily="18" charset="0"/>
            </a:rPr>
            <a:t>ARE</a:t>
          </a:r>
          <a:r>
            <a:rPr lang="en-US" sz="1100">
              <a:effectLst/>
              <a:latin typeface="Calibri" panose="020F0502020204030204" pitchFamily="34" charset="0"/>
              <a:ea typeface="Calibri" panose="020F0502020204030204" pitchFamily="34" charset="0"/>
              <a:cs typeface="Times New Roman" panose="02020603050405020304" pitchFamily="18" charset="0"/>
            </a:rPr>
            <a:t> good 2022 LIFO election candidates because the BLS code entered in Column E matches a BLS code listed in LIFOPro’s LIFO Election Candidates by BLS sheet. Clients returning a Yes value in Column E should be contacted to inform them about the LIFO opportunity. This could also include a recommendation to obtain a free analysis and/or to learn more about the opportunity, and if desired, it’s safe to share the potential tax benefits of electing in 2022 shown in Column H:I of this sheet.</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Check BLS Code: </a:t>
          </a:r>
          <a:r>
            <a:rPr lang="en-US" sz="1100">
              <a:effectLst/>
              <a:latin typeface="Calibri" panose="020F0502020204030204" pitchFamily="34" charset="0"/>
              <a:ea typeface="Calibri" panose="020F0502020204030204" pitchFamily="34" charset="0"/>
              <a:cs typeface="Times New Roman" panose="02020603050405020304" pitchFamily="18" charset="0"/>
            </a:rPr>
            <a:t>Value returned when a value has been entered into Column E that does not match any of the BLS codes listed in the LIFO Election Candidates by BLS Excel sheet. Return to that sheet, locate the correct BLS code that matches your client’s industry type &amp; reenter into Column E.</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Estimated election year LIFO expense (Column H): </a:t>
          </a:r>
          <a:r>
            <a:rPr lang="en-US" sz="1100">
              <a:effectLst/>
              <a:latin typeface="Calibri" panose="020F0502020204030204" pitchFamily="34" charset="0"/>
              <a:ea typeface="Calibri" panose="020F0502020204030204" pitchFamily="34" charset="0"/>
              <a:cs typeface="Times New Roman" panose="02020603050405020304" pitchFamily="18" charset="0"/>
            </a:rPr>
            <a:t>This field is calculated by taking the product of your client’s prior year end inventory balance (Column C) and the year to date 2022 (YTD) current year inflation rate (Column J). This amount represents the estimated election year taxable income reduction from LIFO. Although it’s a rough estimate, it should be considered a reasonable means for estimating the potential benefits of electing LIFO. NOTE: For clients who have a September year end, manually adjust the Column H formulas by setting the formula to be the product of Column K &amp; Column C (Column K = 12M ended Sep. inflation)</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Estimated Election Year Tax Savings (Column I): </a:t>
          </a:r>
          <a:r>
            <a:rPr lang="en-US" sz="1100">
              <a:effectLst/>
              <a:latin typeface="Calibri" panose="020F0502020204030204" pitchFamily="34" charset="0"/>
              <a:ea typeface="Calibri" panose="020F0502020204030204" pitchFamily="34" charset="0"/>
              <a:cs typeface="Times New Roman" panose="02020603050405020304" pitchFamily="18" charset="0"/>
            </a:rPr>
            <a:t>This field is calculated by taking the product of your client’s Estimated election year LIFO expense (Column G) and their tax rate (Column D). It represents the election year tax liability reduction from LIFO, which is commonly referred to as the after-tax cash savings from LIFO.</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Year-to-date or 12M Ended September Inflation Rates (Columns J:K): </a:t>
          </a:r>
          <a:r>
            <a:rPr lang="en-US" sz="1100">
              <a:effectLst/>
              <a:latin typeface="Calibri" panose="020F0502020204030204" pitchFamily="34" charset="0"/>
              <a:ea typeface="Calibri" panose="020F0502020204030204" pitchFamily="34" charset="0"/>
              <a:cs typeface="Times New Roman" panose="02020603050405020304" pitchFamily="18" charset="0"/>
            </a:rPr>
            <a:t>These represent the inflation rates calculated by taking the quotient of the current &amp; prior period’s BLS PPI/CPI. The Column J current year or year to date inflation rate is the most important figure for a potential 2022 year end LIFO calculation because it’s most representative of the potential election year LIFO expense. The year to date current year inflation rate shown in Column J is used to calculate the estimated election year LIFO expense.</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20 Year Average Annual Inflation Rates (Column L): </a:t>
          </a:r>
          <a:r>
            <a:rPr lang="en-US" sz="1100">
              <a:effectLst/>
              <a:latin typeface="Calibri" panose="020F0502020204030204" pitchFamily="34" charset="0"/>
              <a:ea typeface="Calibri" panose="020F0502020204030204" pitchFamily="34" charset="0"/>
              <a:cs typeface="Times New Roman" panose="02020603050405020304" pitchFamily="18" charset="0"/>
            </a:rPr>
            <a:t>This represents the historical average for the 20 year period ended December 2021. It’s used for purposes of comparing the current year Column J inflation rate to this Column’s 20 year annual average inflation rate, and can also be used to develop an educated guess at the potential long-term tax savings potential from LIFO.</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Inflation Frequency (Columns M:N):</a:t>
          </a:r>
          <a:r>
            <a:rPr lang="en-US" sz="1100">
              <a:effectLst/>
              <a:latin typeface="Calibri" panose="020F0502020204030204" pitchFamily="34" charset="0"/>
              <a:ea typeface="Calibri" panose="020F0502020204030204" pitchFamily="34" charset="0"/>
              <a:cs typeface="Times New Roman" panose="02020603050405020304" pitchFamily="18" charset="0"/>
            </a:rPr>
            <a:t> These values have an indirect/inverse relationship with the probability of future LIFO recapture. The higher the inflation frequency rate, the lower the chance of LIFO recapture occurring in the future &amp; vice versa. For example, an inflation frequency of 90% would suggest there’s a much lower probability of future LIFO recapture when compared to an inflation frequency of 55%. Inflation frequency is very useful for measuring what many clients will consider to be a risk or cost of being on LIFO, and for clients who are highly risk averse, it’s imperative to measure &amp; include inflation frequency when exploring LIFO.</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Year to date vs. 20Y Average Inflation Multiplier (Column O): </a:t>
          </a:r>
          <a:r>
            <a:rPr lang="en-US" sz="1100">
              <a:effectLst/>
              <a:latin typeface="Calibri" panose="020F0502020204030204" pitchFamily="34" charset="0"/>
              <a:ea typeface="Calibri" panose="020F0502020204030204" pitchFamily="34" charset="0"/>
              <a:cs typeface="Times New Roman" panose="02020603050405020304" pitchFamily="18" charset="0"/>
            </a:rPr>
            <a:t>These values have a direct relationship with how the election year inflation/LIFO tax benefit compares to historical averages. They’re the quotient of the Column I current year or year to date inflation rate &amp; the Column L 20 year average annual average inflation rate.</a:t>
          </a:r>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read results when multiple BLS commodities/categories represent material portions of your client’s product mix: </a:t>
          </a:r>
          <a:r>
            <a:rPr lang="en-US" sz="1100">
              <a:effectLst/>
              <a:latin typeface="Calibri" panose="020F0502020204030204" pitchFamily="34" charset="0"/>
              <a:ea typeface="Calibri" panose="020F0502020204030204" pitchFamily="34" charset="0"/>
              <a:cs typeface="Times New Roman" panose="02020603050405020304" pitchFamily="18" charset="0"/>
            </a:rPr>
            <a:t>When this occurs, you can develop a range or weighted-average estimated election year LIFO expense amount. For example, if your client is an HVAC equipment/supplies wholesaler, multiple PPI codes are applicable to your client because there are two distinctly different PPIs that both represent predominant portions of a HVAC equipment/supplies wholesaler’s product mix. One is the 106 – Heating equipment PPI &amp; the other is the 1148 – Air conditioning equipment PPI. Since this is the case, you’ll develop a more accurate estimate of your client’s election year LIFO expense/reserve and tax savings if you list your client as many times as needed in the Top LIFO Election Candidate by Client sheet in order to develop a range or average of the election year LIFO benefits. In the example of an HVAC wholesaler, you’d list your client twice in the Top LIFO Election Candidate by Client list &amp; enter the 106 &amp; 1148 PPIs on separate rows. In this example, if we were to assume a prior year inventory balance of $10M, you’d develop a range of inflation for those two PPIs of between 7.1% &amp; 19% and an election year LIFO expense of between $700K &amp; $1.9M. From this example, you can see that a wide range of projected LIFO tax savings can occur when your client’s in an industry that has a wide range of goods &amp; where there are multiple PPIs that represent material portions of your client’s product mix. As a result, this tool is for estimate purposes only &amp; LIFOPro recommends obtaining a free LIFO Election Benefit Analysis in order to get a much more accurate estimate that’s likely to be very close to the final year end calculation results.</a:t>
          </a:r>
        </a:p>
        <a:p>
          <a:pPr marL="342900" marR="0" lvl="0" indent="-342900">
            <a:lnSpc>
              <a:spcPct val="107000"/>
            </a:lnSpc>
            <a:spcBef>
              <a:spcPts val="0"/>
            </a:spcBef>
            <a:spcAft>
              <a:spcPts val="800"/>
            </a:spcAft>
            <a:buFont typeface="Symbol" panose="05050102010706020507" pitchFamily="18" charset="2"/>
            <a:buChar char=""/>
            <a:tabLst>
              <a:tab pos="4572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use this tool when no BLS codes match to your client’s industry: Take one of the following steps: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Locate the “next less-detailed PPI included in the Top LIFO Election Candidate by PPI Excel sheet”</a:t>
          </a:r>
          <a:r>
            <a:rPr lang="en-US" sz="1100">
              <a:effectLst/>
              <a:latin typeface="Calibri" panose="020F0502020204030204" pitchFamily="34" charset="0"/>
              <a:ea typeface="Calibri" panose="020F0502020204030204" pitchFamily="34" charset="0"/>
              <a:cs typeface="Times New Roman" panose="02020603050405020304" pitchFamily="18" charset="0"/>
            </a:rPr>
            <a:t>: The BLS PPI code system ranges from 2-10 digit PPIs, with 2 digit codes representing the least detailed PPIs &amp; BLS PPI major commodity groups, and 8-10 digit codes representing the most-detailed BLS PPI commodities. As a result of this design, all more-detailed or 3 plus digit PPIs are subsumed by a more broad or less-detailed PPI. For example, the 111 Agricultural machinery &amp; equipment PPI is subsumed or include the 11 Machinery &amp; equipment PPI. Take the following steps to locate a next less-detailed PPI that both matches your client’s primary trade/business &amp; a PPI code in the LIFO Election Candidates by BLS Code Excel sheet:</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Navigate to the BLS PPI Code List Excel sheet contained in this file &amp; perform a filter on the Category Name Column B field for rows that contains a term or key word that matches your client’s industry type or product mix</a:t>
          </a:r>
        </a:p>
        <a:p>
          <a:pPr marL="1600200" marR="0" lvl="3" indent="-228600">
            <a:lnSpc>
              <a:spcPct val="107000"/>
            </a:lnSpc>
            <a:spcBef>
              <a:spcPts val="0"/>
            </a:spcBef>
            <a:spcAft>
              <a:spcPts val="80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If the search returns a match or matches, locate the PPI that most closely resembles or matches your client’s primary business, go back to the Top LIFO Election Candidate by PPI Excel sheet &amp; locate the next less most-detailed PPI that matches the PPI code that you located in the BLS PPI Code List. See the following examples:</a:t>
          </a:r>
        </a:p>
        <a:p>
          <a:pPr marL="2057400" marR="0" lvl="4" indent="-228600">
            <a:lnSpc>
              <a:spcPct val="107000"/>
            </a:lnSpc>
            <a:spcBef>
              <a:spcPts val="0"/>
            </a:spcBef>
            <a:spcAft>
              <a:spcPts val="800"/>
            </a:spcAft>
            <a:buFont typeface="Symbol" panose="05050102010706020507" pitchFamily="18" charset="2"/>
            <a:buChar char=""/>
            <a:tabLst>
              <a:tab pos="22860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You have a client who is a ball bearing manufacturer, but you can’t locate a matching PPI in the Top LIFO Election Candidate by PPI sheet. In the BLS PPI Code sheet, you’ll find the PPI code most closely related to your client’s primary trade or business is 114905 – Ball and roller bearings. Once you’ve found the PPI, locate the next less most-detailed PPI included in the LIFO Election Candidates by BLS list. Within the list, you’ll find that the 114 General purpose machinery &amp; equipment PPI is listed, so you should enter the 114 PPI into the Top LIFO Election Candidate by Client Excel sheet.</a:t>
          </a:r>
        </a:p>
        <a:p>
          <a:pPr marL="2057400" marR="0" lvl="4" indent="-228600">
            <a:lnSpc>
              <a:spcPct val="107000"/>
            </a:lnSpc>
            <a:spcBef>
              <a:spcPts val="0"/>
            </a:spcBef>
            <a:spcAft>
              <a:spcPts val="800"/>
            </a:spcAft>
            <a:buFont typeface="Symbol" panose="05050102010706020507" pitchFamily="18" charset="2"/>
            <a:buChar char=""/>
            <a:tabLst>
              <a:tab pos="22860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You have a client who is a tool wholesaler, but you can’t locate a matching PPI in the Top LIFO Election Candidate by PPI sheet. In the BLS PPI Code List, you’ll find the PPI codes most closely related to your client’s primary trade or business are 1042 – Hand and edge tools and 1132 – Power-driven hand tools. Once you’ve found those PPIs, locate the next less most-detailed PPI included the LIFO Election Candidate by BLS list. Within the list, you’ll find that the 104 – Hardware &amp; 113 – Metalworking machinery &amp; equipment PPIs are listed. In this example, you should create a second row for your client &amp; enter the 104 &amp; 113 PPIs in those two rows in order to develop a range or average Election year LIFO expense/reserve so you should enter the 114 PPI into the Top LIFO Election Candidate by Client Excel sheet.</a:t>
          </a:r>
        </a:p>
        <a:p>
          <a:pPr marL="742950" marR="0" lvl="1" indent="-285750">
            <a:lnSpc>
              <a:spcPct val="107000"/>
            </a:lnSpc>
            <a:spcBef>
              <a:spcPts val="0"/>
            </a:spcBef>
            <a:spcAft>
              <a:spcPts val="800"/>
            </a:spcAft>
            <a:buFont typeface="Courier New" panose="02070309020205020404" pitchFamily="49" charset="0"/>
            <a:buChar char="o"/>
            <a:tabLst>
              <a:tab pos="9144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Contact LIFOPro to obtain a high-level LIFO estimate or free LIFO benefit analysis: </a:t>
          </a:r>
          <a:r>
            <a:rPr lang="en-US" sz="1100">
              <a:effectLst/>
              <a:latin typeface="Calibri" panose="020F0502020204030204" pitchFamily="34" charset="0"/>
              <a:ea typeface="Calibri" panose="020F0502020204030204" pitchFamily="34" charset="0"/>
              <a:cs typeface="Times New Roman" panose="02020603050405020304" pitchFamily="18" charset="0"/>
            </a:rPr>
            <a:t>In many cases, CPA firms will contact LIFOPro regarding a client who they’d like to approach about LIFO for the first time, but would like to get a general idea of whether it’ll be worth the CPA firm or client’s effort to discuss or consider exploring LIFO. In these cases, LIFOPro will leverage our knowledgebase to provide you with a clear answer regarding whether the client could be a good LIFO candidate or not, and also provide firms with a high-level LIFO tax savings estimate assuming we’re provided with an adequate amount of background on the client (such as the client’s industry, website URL etc.) so we can review the most applicable/predominant BLS PPIs included within their product mix). In other cases, CPA firms understand that obtaining a complete LIFO benefit analysis is very straightforward &amp; requires a minimal amount of effort, so we recommend doing so because there are only a select few industries that are truly bad LIFO candidates &amp; many more industries which are generally good LIFO candidates.</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xdr:colOff>
      <xdr:row>1</xdr:row>
      <xdr:rowOff>66674</xdr:rowOff>
    </xdr:from>
    <xdr:to>
      <xdr:col>13</xdr:col>
      <xdr:colOff>152399</xdr:colOff>
      <xdr:row>35</xdr:row>
      <xdr:rowOff>95250</xdr:rowOff>
    </xdr:to>
    <xdr:sp macro="" textlink="">
      <xdr:nvSpPr>
        <xdr:cNvPr id="2" name="TextBox 1">
          <a:extLst>
            <a:ext uri="{FF2B5EF4-FFF2-40B4-BE49-F238E27FC236}">
              <a16:creationId xmlns:a16="http://schemas.microsoft.com/office/drawing/2014/main" id="{FE8A5EAB-EDA7-0421-32B8-EAB82EF64D87}"/>
            </a:ext>
          </a:extLst>
        </xdr:cNvPr>
        <xdr:cNvSpPr txBox="1"/>
      </xdr:nvSpPr>
      <xdr:spPr>
        <a:xfrm>
          <a:off x="28574" y="304799"/>
          <a:ext cx="13173075" cy="7658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solidFill>
                <a:schemeClr val="accent1">
                  <a:lumMod val="75000"/>
                </a:schemeClr>
              </a:solidFill>
            </a:rPr>
            <a:t>What is a Good LIFO Candidate?</a:t>
          </a:r>
          <a:endParaRPr lang="en-US" sz="1300">
            <a:solidFill>
              <a:schemeClr val="accent1">
                <a:lumMod val="75000"/>
              </a:schemeClr>
            </a:solidFill>
          </a:endParaRPr>
        </a:p>
        <a:p>
          <a:endParaRPr lang="en-US"/>
        </a:p>
        <a:p>
          <a:r>
            <a:rPr lang="en-US"/>
            <a:t>LIFOPro's proprietary grading system and scoring criteria was designed for purposes of developing the most comprehensive LIFO case study and providing the most reliable and understandable findings and recommendations. Since the benefits of LIFO are primarily driven by inflation but is also an accounting method that's intended to be used in perpetuity, LIFOPro developed various inflation measurement metrics that sought to answering the following questions:</a:t>
          </a:r>
        </a:p>
        <a:p>
          <a:pPr>
            <a:buFont typeface="Arial" panose="020B0604020202020204" pitchFamily="34" charset="0"/>
            <a:buChar char="•"/>
          </a:pPr>
          <a:r>
            <a:rPr lang="en-US" b="1"/>
            <a:t>How often has there been inflation (inflation frequency)? </a:t>
          </a:r>
          <a:r>
            <a:rPr lang="en-US"/>
            <a:t>If there's been inflation in each of the past 20 years in a given industry, then it'd be a great LIFO candidate because the historical results suggest that LIFO will </a:t>
          </a:r>
          <a:r>
            <a:rPr lang="en-US" b="1" i="1"/>
            <a:t>almost always</a:t>
          </a:r>
          <a:r>
            <a:rPr lang="en-US"/>
            <a:t> create a tax benefit in the future. In contrast, if there's been inflation in 9 of the past 20 years in a different industry, then it would likely not be a good LIFO candidate because it'd suggest that LIFO will increase taxable income </a:t>
          </a:r>
          <a:r>
            <a:rPr lang="en-US" b="1" i="1"/>
            <a:t>more often</a:t>
          </a:r>
          <a:r>
            <a:rPr lang="en-US"/>
            <a:t> than it'll create a tax benefit. Some of the best LIFO candidates are those with high inflation frequency since the intended purpose of being on LIFO will most often be achieved. Furthermore, companies that are highly risk averse with the lowest risk appetites can be confident that LIFO is a great long-term tax savings strategy if they have high historical inflation frequency since there's mostly upside and negligible downside from LIFO.</a:t>
          </a:r>
        </a:p>
        <a:p>
          <a:pPr>
            <a:buFont typeface="Arial" panose="020B0604020202020204" pitchFamily="34" charset="0"/>
            <a:buChar char="•"/>
          </a:pPr>
          <a:r>
            <a:rPr lang="en-US" b="1"/>
            <a:t>How much inflation has there been historically? </a:t>
          </a:r>
          <a:r>
            <a:rPr lang="en-US"/>
            <a:t>Also important in a consideration to elect LIFO is the amount of inflation historically experienced since there needs to be at least a certain amount for LIFO to yield a long-term tax benefit. In the auto dealer &amp; supermarket industries, LIFO has historically yielded an average annual inflation rate of between 1% - 2%. Although these figures may not appear meaningful, the benefits of LIFO will become material over time since those industries also have high inflation frequency. For example, if you've been on LIFO for 20</a:t>
          </a:r>
          <a:r>
            <a:rPr lang="en-US" baseline="0"/>
            <a:t> years and have 1% average annual inflation, then your taxable income reduction from LIFO (LIFO reserve) will be 20% of your inventory balance, and if the average annual inflation was 2%, then your LIFO reserve would be 40% of your inventory balance.</a:t>
          </a:r>
          <a:r>
            <a:rPr lang="en-US"/>
            <a:t> Industries such as raw materials commodities (oil/gas, chemicals, metal) have the highest long-term average annual inflation rates, which means they offer the most reward from using LIFO. With that being said, raw materials commodities also often have lower inflation frequency than industries with lower historical inflation rates such as auto dealers and supermarkets, so there is a higher probability of experiencing</a:t>
          </a:r>
          <a:r>
            <a:rPr lang="en-US" baseline="0"/>
            <a:t> future partial</a:t>
          </a:r>
          <a:r>
            <a:rPr lang="en-US"/>
            <a:t> LIFO</a:t>
          </a:r>
          <a:r>
            <a:rPr lang="en-US" baseline="0"/>
            <a:t> recapture or taxable income being created from u</a:t>
          </a:r>
          <a:r>
            <a:rPr lang="en-US"/>
            <a:t>sing LIFO within these industries.</a:t>
          </a:r>
        </a:p>
        <a:p>
          <a:endParaRPr lang="en-US" b="1"/>
        </a:p>
        <a:p>
          <a:r>
            <a:rPr lang="en-US" sz="1300" b="1">
              <a:solidFill>
                <a:schemeClr val="accent1">
                  <a:lumMod val="75000"/>
                </a:schemeClr>
              </a:solidFill>
            </a:rPr>
            <a:t>How is a Good LIFO Candidate &amp; Good LIFO Election Candidate Determined?</a:t>
          </a:r>
        </a:p>
        <a:p>
          <a:endParaRPr lang="en-US" b="1"/>
        </a:p>
        <a:p>
          <a:pPr>
            <a:buFont typeface="Arial" panose="020B0604020202020204" pitchFamily="34" charset="0"/>
            <a:buChar char="•"/>
          </a:pPr>
          <a:r>
            <a:rPr lang="en-US" b="1"/>
            <a:t>LIFOPro's Good LIFO Candidate Scoring Criteria</a:t>
          </a:r>
          <a:endParaRPr lang="en-US"/>
        </a:p>
        <a:p>
          <a:pPr marL="742950" lvl="1" indent="-285750">
            <a:buFont typeface="Arial" panose="020B0604020202020204" pitchFamily="34" charset="0"/>
            <a:buChar char="•"/>
          </a:pPr>
          <a:r>
            <a:rPr lang="en-US" b="1"/>
            <a:t>High inflation frequency:</a:t>
          </a:r>
          <a:r>
            <a:rPr lang="en-US"/>
            <a:t> Must have inflation greater</a:t>
          </a:r>
          <a:r>
            <a:rPr lang="en-US" baseline="0"/>
            <a:t> than or equal to h</a:t>
          </a:r>
          <a:r>
            <a:rPr lang="en-US"/>
            <a:t>alf of the last 20 years (10 or more). Best LIFO candidates have high inflation frequency because the more often inflation is expected to occur, the higher the likelihood that LIFO acts as annuity &amp; the lower the likelihood of deflation/LIFO recapture</a:t>
          </a:r>
        </a:p>
        <a:p>
          <a:pPr marL="742950" lvl="1" indent="-285750">
            <a:buFont typeface="Arial" panose="020B0604020202020204" pitchFamily="34" charset="0"/>
            <a:buChar char="•"/>
          </a:pPr>
          <a:r>
            <a:rPr lang="en-US" b="1"/>
            <a:t>Historical Average Annual Inflation Rate of 1% or greater: </a:t>
          </a:r>
          <a:r>
            <a:rPr lang="en-US"/>
            <a:t>Using 20 year average annual inflation rate (or 3/5/10 year)</a:t>
          </a:r>
        </a:p>
        <a:p>
          <a:pPr marL="742950" lvl="1" indent="-285750">
            <a:buFont typeface="Arial" panose="020B0604020202020204" pitchFamily="34" charset="0"/>
            <a:buChar char="•"/>
          </a:pPr>
          <a:r>
            <a:rPr lang="en-US" b="1"/>
            <a:t>At least $2M - $5M of inventory:</a:t>
          </a:r>
          <a:r>
            <a:rPr lang="en-US"/>
            <a:t> A much smaller company could benefit from electing LIFO, but LIFOPro set a $2M - $5M range for prospective clients because our experience has been the tax benefits of LIFO are far greater than the cost most often when these three criteria are met. With that being said, LIFOPro has many clients with as little as $500K of inventory (LIFOPro software licenses begin at $250 and outsourcing solutions begin at $400).</a:t>
          </a:r>
        </a:p>
        <a:p>
          <a:pPr>
            <a:buFont typeface="Arial" panose="020B0604020202020204" pitchFamily="34" charset="0"/>
            <a:buChar char="•"/>
          </a:pPr>
          <a:r>
            <a:rPr lang="en-US" b="1"/>
            <a:t>LIFOPro's Top LIFO Election Candidate Criteria: </a:t>
          </a:r>
          <a:r>
            <a:rPr lang="en-US"/>
            <a:t>Must meet the good LIFO candidate criteria listed above &amp; have a current vs. historical average inflation multiplier</a:t>
          </a:r>
          <a:r>
            <a:rPr lang="en-US" baseline="0"/>
            <a:t> of greater than or equal to 1 (see Column N of the 2024 Top Election Candidates sheet). This is calculated by taking the quotient of the 2024 vs. 20 year average annual inflation rate (current year inflation rate can be either the 2024 year to date inflation rate OR the 12 months ended September/October/November/December 2024 inflation rate). This ensures that the election year inflation rate is greater than or equal to the historical average.</a:t>
          </a:r>
          <a:endParaRPr lang="en-US" sz="1100">
            <a:effectLst/>
          </a:endParaRPr>
        </a:p>
        <a:p>
          <a:pPr>
            <a:buFont typeface="Arial" panose="020B0604020202020204" pitchFamily="34" charset="0"/>
            <a:buChar char="•"/>
          </a:pPr>
          <a:endParaRPr lang="en-US"/>
        </a:p>
        <a:p>
          <a:r>
            <a:rPr lang="en-US" sz="1300" b="1">
              <a:solidFill>
                <a:schemeClr val="accent1">
                  <a:lumMod val="75000"/>
                </a:schemeClr>
              </a:solidFill>
            </a:rPr>
            <a:t>Quick Election Year LIFO Tax Benefit Formula</a:t>
          </a:r>
        </a:p>
        <a:p>
          <a:endParaRPr lang="en-US"/>
        </a:p>
        <a:p>
          <a:pPr>
            <a:buFont typeface="Arial" panose="020B0604020202020204" pitchFamily="34" charset="0"/>
            <a:buChar char="•"/>
          </a:pPr>
          <a:r>
            <a:rPr lang="en-US" b="1"/>
            <a:t>Current year taxable income reduction from LIFO formula (also known as LIFO expense): </a:t>
          </a:r>
          <a:r>
            <a:rPr lang="en-US"/>
            <a:t>Prior year inventory balance * Current year inflation rate</a:t>
          </a:r>
        </a:p>
        <a:p>
          <a:pPr>
            <a:buFont typeface="Arial" panose="020B0604020202020204" pitchFamily="34" charset="0"/>
            <a:buChar char="•"/>
          </a:pPr>
          <a:r>
            <a:rPr lang="en-US" b="1"/>
            <a:t>Current year tax liability reduction from LIFO (aka tax deferral or after-tax cash savings from LIFO): </a:t>
          </a:r>
          <a:r>
            <a:rPr lang="en-US"/>
            <a:t>Current year LIFO expense * Current year combined federal and state tax rate</a:t>
          </a:r>
        </a:p>
        <a:p>
          <a:endParaRPr lang="en-US" b="1"/>
        </a:p>
        <a:p>
          <a:r>
            <a:rPr lang="en-US" b="1"/>
            <a:t>Election Year LIFO Tax Benefit Example</a:t>
          </a:r>
          <a:endParaRPr lang="en-US"/>
        </a:p>
        <a:p>
          <a:pPr>
            <a:buFont typeface="Arial" panose="020B0604020202020204" pitchFamily="34" charset="0"/>
            <a:buChar char="•"/>
          </a:pPr>
          <a:r>
            <a:rPr lang="en-US" b="1"/>
            <a:t>Inputs</a:t>
          </a:r>
          <a:endParaRPr lang="en-US"/>
        </a:p>
        <a:p>
          <a:pPr marL="742950" lvl="1" indent="-285750">
            <a:buFont typeface="Arial" panose="020B0604020202020204" pitchFamily="34" charset="0"/>
            <a:buChar char="•"/>
          </a:pPr>
          <a:r>
            <a:rPr lang="en-US"/>
            <a:t>Prior year end inventory balance: $10M</a:t>
          </a:r>
        </a:p>
        <a:p>
          <a:pPr marL="742950" lvl="1" indent="-285750">
            <a:buFont typeface="Arial" panose="020B0604020202020204" pitchFamily="34" charset="0"/>
            <a:buChar char="•"/>
          </a:pPr>
          <a:r>
            <a:rPr lang="en-US"/>
            <a:t>Current year inflation rate: 5%</a:t>
          </a:r>
        </a:p>
        <a:p>
          <a:pPr marL="742950" lvl="1" indent="-285750">
            <a:buFont typeface="Arial" panose="020B0604020202020204" pitchFamily="34" charset="0"/>
            <a:buChar char="•"/>
          </a:pPr>
          <a:r>
            <a:rPr lang="en-US"/>
            <a:t>Current year tax rate: 30%</a:t>
          </a:r>
        </a:p>
        <a:p>
          <a:pPr>
            <a:buFont typeface="Arial" panose="020B0604020202020204" pitchFamily="34" charset="0"/>
            <a:buChar char="•"/>
          </a:pPr>
          <a:r>
            <a:rPr lang="en-US" b="1"/>
            <a:t>Outputs</a:t>
          </a:r>
          <a:endParaRPr lang="en-US"/>
        </a:p>
        <a:p>
          <a:pPr marL="742950" lvl="1" indent="-285750">
            <a:buFont typeface="Arial" panose="020B0604020202020204" pitchFamily="34" charset="0"/>
            <a:buChar char="•"/>
          </a:pPr>
          <a:r>
            <a:rPr lang="en-US" b="1"/>
            <a:t>Current year LIFO expense:</a:t>
          </a:r>
          <a:r>
            <a:rPr lang="en-US"/>
            <a:t> $10M * 5% = $500K</a:t>
          </a:r>
        </a:p>
        <a:p>
          <a:pPr marL="742950" lvl="1" indent="-285750">
            <a:buFont typeface="Arial" panose="020B0604020202020204" pitchFamily="34" charset="0"/>
            <a:buChar char="•"/>
          </a:pPr>
          <a:r>
            <a:rPr lang="en-US" b="1"/>
            <a:t>Current year after-tax cash savings from LIFO: </a:t>
          </a:r>
          <a:r>
            <a:rPr lang="en-US"/>
            <a:t>$500K * 30% = $150K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19</xdr:col>
      <xdr:colOff>342900</xdr:colOff>
      <xdr:row>31</xdr:row>
      <xdr:rowOff>0</xdr:rowOff>
    </xdr:to>
    <xdr:sp macro="" textlink="">
      <xdr:nvSpPr>
        <xdr:cNvPr id="2" name="TextBox 1">
          <a:extLst>
            <a:ext uri="{FF2B5EF4-FFF2-40B4-BE49-F238E27FC236}">
              <a16:creationId xmlns:a16="http://schemas.microsoft.com/office/drawing/2014/main" id="{C1DB9404-6DBF-8490-31D9-AE1C52A2776D}"/>
            </a:ext>
          </a:extLst>
        </xdr:cNvPr>
        <xdr:cNvSpPr txBox="1"/>
      </xdr:nvSpPr>
      <xdr:spPr>
        <a:xfrm>
          <a:off x="114300" y="85725"/>
          <a:ext cx="14706600" cy="700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Aft>
              <a:spcPts val="800"/>
            </a:spcAft>
          </a:pPr>
          <a:r>
            <a:rPr lang="en-US" sz="1100" b="1">
              <a:solidFill>
                <a:srgbClr val="2F5496"/>
              </a:solidFill>
              <a:effectLst/>
              <a:latin typeface="Calibri" panose="020F0502020204030204" pitchFamily="34" charset="0"/>
              <a:ea typeface="Calibri" panose="020F0502020204030204" pitchFamily="34" charset="0"/>
              <a:cs typeface="Times New Roman" panose="02020603050405020304" pitchFamily="18" charset="0"/>
            </a:rPr>
            <a:t>LIFOPro’s Complimentary LIFO Election Benefit Analysis Resources</a:t>
          </a: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Aft>
              <a:spcPts val="800"/>
            </a:spcAft>
            <a:buFont typeface="Symbol" panose="05050102010706020507" pitchFamily="18" charset="2"/>
            <a:buChar char=""/>
            <a:tabLst>
              <a:tab pos="4572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LIFOPro’s complimentary training makes the entire process of learning about LIFO &amp; exploring LIFO a election as simple as possible for both CPA firms and their clientele. We offer training for CPA firms so they can understand the most important concepts related to LIFO, and offer their clients straight-forward, objective information when performing outreach about LIFO. We also offer to provide training directly to your clients.</a:t>
          </a:r>
        </a:p>
        <a:p>
          <a:pPr marL="342900" marR="0" lvl="0" indent="-342900">
            <a:lnSpc>
              <a:spcPct val="107000"/>
            </a:lnSpc>
            <a:spcAft>
              <a:spcPts val="800"/>
            </a:spcAft>
            <a:buFont typeface="Symbol" panose="05050102010706020507" pitchFamily="18" charset="2"/>
            <a:buChar char=""/>
            <a:tabLst>
              <a:tab pos="4572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LIFOPro offers complimentary election benefit analysis to prepare a comprehensive LIFO case study that’s specifically tailored for each client. This 20 page PDF report includes the following:</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20 year pro forma LIFO calculation results, including the following metrics:</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Average annual inflation rate</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Inflation frequency</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 reserve</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2024 year end comparative internal &amp; external LIFO calculation, including the following metrics:</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Current year inflation rates</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Current year LIFO expense/reserve (taxable income reduction from LIFO)</a:t>
          </a:r>
        </a:p>
        <a:p>
          <a:pPr marL="1143000" marR="0" lvl="2" indent="-228600">
            <a:lnSpc>
              <a:spcPct val="107000"/>
            </a:lnSpc>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Current year tax savings from LIFO (optional)</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LIFOPro’s opinion regarding whether or not a company is a good LIFO candidate, our recommendation regarding a 2024 year end LIFO election, and suggested submethods</a:t>
          </a:r>
        </a:p>
        <a:p>
          <a:pPr marL="742950" marR="0" lvl="1" indent="-285750">
            <a:lnSpc>
              <a:spcPct val="107000"/>
            </a:lnSpc>
            <a:spcAft>
              <a:spcPts val="800"/>
            </a:spcAft>
            <a:buFont typeface="Courier New" panose="02070309020205020404" pitchFamily="49" charset="0"/>
            <a:buChar char="o"/>
            <a:tabLst>
              <a:tab pos="9144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How LIFO works appendix covering LIFO election considerations &amp; best practices</a:t>
          </a:r>
        </a:p>
        <a:p>
          <a:pPr marL="342900" marR="0" lvl="0" indent="-342900">
            <a:lnSpc>
              <a:spcPct val="107000"/>
            </a:lnSpc>
            <a:buFont typeface="Symbol" panose="05050102010706020507" pitchFamily="18" charset="2"/>
            <a:buChar char=""/>
            <a:tabLst>
              <a:tab pos="228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LEARN MORE ABOUT ELECTING LIFO &amp; OUR OFFERINGS: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tabLst>
              <a:tab pos="685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Contact Jamie Pentagulio at jamie@lifopro.com or at 531-999-3147</a:t>
          </a:r>
        </a:p>
        <a:p>
          <a:pPr marL="742950" marR="0" lvl="1" indent="-285750">
            <a:lnSpc>
              <a:spcPct val="107000"/>
            </a:lnSpc>
            <a:buFont typeface="Courier New" panose="02070309020205020404" pitchFamily="49" charset="0"/>
            <a:buChar char="o"/>
            <a:tabLst>
              <a:tab pos="685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Schedule a free LIFO discovery call with LIFOPro here: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https://live.vcita.com/site/smleud97dkmgnkd9/online-scheduling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tabLst>
              <a:tab pos="685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Visit our website and view our LIFO election resource pages here: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https://www.lifopro.com/resources/how-lifo-works/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tabLst>
              <a:tab pos="685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Download our 2024 Top LIFO Opportunities &amp; Strategies Guide slide deck here: </a:t>
          </a:r>
        </a:p>
        <a:p>
          <a:pPr marL="685800" marR="0">
            <a:lnSpc>
              <a:spcPct val="107000"/>
            </a:lnSpc>
          </a:pP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https://lifopro.com/lifopros-2024-top-lifo-election-candidates/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tabLst>
              <a:tab pos="685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Download our How LIFO Works &amp; LIFOPro’s Offering slide deck here:</a:t>
          </a:r>
        </a:p>
        <a:p>
          <a:pPr marL="685800" marR="0">
            <a:lnSpc>
              <a:spcPct val="107000"/>
            </a:lnSpc>
          </a:pP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https://www.lifopro.com/publicdownloads/How-LIFO-Works-LIFOPros-Offerings.pdf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buFont typeface="Symbol" panose="05050102010706020507" pitchFamily="18" charset="2"/>
            <a:buChar char=""/>
            <a:tabLst>
              <a:tab pos="2286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HOW TO OBTAIN A FREE LIFO ELECTION BENEFIT ANALYSIS &amp; FEE QUOTE: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buFont typeface="Courier New" panose="02070309020205020404" pitchFamily="49" charset="0"/>
            <a:buChar char="o"/>
            <a:tabLst>
              <a:tab pos="685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Non-dealerships:</a:t>
          </a:r>
          <a:r>
            <a:rPr lang="en-US" sz="1100">
              <a:effectLst/>
              <a:latin typeface="Calibri" panose="020F0502020204030204" pitchFamily="34" charset="0"/>
              <a:ea typeface="Calibri" panose="020F0502020204030204" pitchFamily="34" charset="0"/>
              <a:cs typeface="Times New Roman" panose="02020603050405020304" pitchFamily="18" charset="0"/>
            </a:rPr>
            <a:t> Download our LIFO Election Benefit Analysis Document Request List follow instructions in the file:</a:t>
          </a:r>
          <a:r>
            <a:rPr lang="en-US" sz="1100" b="1">
              <a:effectLst/>
              <a:latin typeface="Calibri" panose="020F0502020204030204" pitchFamily="34" charset="0"/>
              <a:ea typeface="Calibri" panose="020F0502020204030204" pitchFamily="34" charset="0"/>
              <a:cs typeface="Times New Roman" panose="02020603050405020304" pitchFamily="18" charset="0"/>
            </a:rPr>
            <a:t>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https://www.lifopro.com/publicdownloads/LIFO-Election-Benefit-Analysis-Document-Request.xlsb</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Aft>
              <a:spcPts val="800"/>
            </a:spcAft>
            <a:buFont typeface="Courier New" panose="02070309020205020404" pitchFamily="49" charset="0"/>
            <a:buChar char="o"/>
            <a:tabLst>
              <a:tab pos="68580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Auto Dealerships:</a:t>
          </a:r>
          <a:r>
            <a:rPr lang="en-US" sz="1100">
              <a:effectLst/>
              <a:latin typeface="Calibri" panose="020F0502020204030204" pitchFamily="34" charset="0"/>
              <a:ea typeface="Calibri" panose="020F0502020204030204" pitchFamily="34" charset="0"/>
              <a:cs typeface="Times New Roman" panose="02020603050405020304" pitchFamily="18" charset="0"/>
            </a:rPr>
            <a:t> Download our LIFO Election Benefit Analysis questionnaire follow the instructions in the file:</a:t>
          </a:r>
          <a:r>
            <a:rPr lang="en-US" sz="1100" b="1">
              <a:effectLst/>
              <a:latin typeface="Calibri" panose="020F0502020204030204" pitchFamily="34" charset="0"/>
              <a:ea typeface="Calibri" panose="020F0502020204030204" pitchFamily="34" charset="0"/>
              <a:cs typeface="Times New Roman" panose="02020603050405020304" pitchFamily="18" charset="0"/>
            </a:rPr>
            <a:t>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https://www.lifopro.com/publicdownloads/LIFO-Election-Benefit-Analysis-Questionnaire-Auto-Dealers.pdf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r>
            <a:rPr lang="en-US" sz="1100" b="1">
              <a:effectLst/>
              <a:latin typeface="Calibri" panose="020F0502020204030204" pitchFamily="34" charset="0"/>
              <a:ea typeface="Calibri" panose="020F0502020204030204" pitchFamily="34" charset="0"/>
              <a:cs typeface="Times New Roman" panose="02020603050405020304" pitchFamily="18" charset="0"/>
            </a:rPr>
            <a:t>All Other Dealerships:</a:t>
          </a:r>
          <a:r>
            <a:rPr lang="en-US" sz="1100">
              <a:effectLst/>
              <a:latin typeface="Calibri" panose="020F0502020204030204" pitchFamily="34" charset="0"/>
              <a:ea typeface="Calibri" panose="020F0502020204030204" pitchFamily="34" charset="0"/>
              <a:cs typeface="Times New Roman" panose="02020603050405020304" pitchFamily="18" charset="0"/>
            </a:rPr>
            <a:t> Download our LIFO Election Benefit Analysis questionnaire follow the instructions in the file:</a:t>
          </a:r>
          <a:r>
            <a:rPr lang="en-US" sz="1100" b="1">
              <a:effectLst/>
              <a:latin typeface="Calibri" panose="020F0502020204030204" pitchFamily="34" charset="0"/>
              <a:ea typeface="Calibri" panose="020F0502020204030204" pitchFamily="34" charset="0"/>
              <a:cs typeface="Times New Roman" panose="02020603050405020304" pitchFamily="18" charset="0"/>
            </a:rPr>
            <a:t> </a:t>
          </a:r>
          <a:r>
            <a:rPr lang="en-US" sz="1100" b="1"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https://www.lifopro.com/publicdownloads/LIFO-Election-Benefit-Analysis-Questionnaire-Machinery-Equipment-Dealers.pdf</a:t>
          </a:r>
          <a:endParaRPr lang="en-US" sz="1100" kern="12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ifopro.com/publicdownloads/Top-LIFO-Election-Candidate-List-Usage-Instru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2E492-5F2A-4D70-8C2E-665A0FDD27DB}">
  <dimension ref="A1:B72"/>
  <sheetViews>
    <sheetView showGridLines="0" tabSelected="1" zoomScaleNormal="100" workbookViewId="0">
      <selection activeCell="B5" sqref="B5"/>
    </sheetView>
  </sheetViews>
  <sheetFormatPr defaultColWidth="9" defaultRowHeight="15" x14ac:dyDescent="0.25"/>
  <cols>
    <col min="1" max="1" width="36.33203125" style="53" customWidth="1"/>
    <col min="2" max="2" width="126.44140625" style="53" customWidth="1"/>
    <col min="3" max="16384" width="9" style="53"/>
  </cols>
  <sheetData>
    <row r="1" spans="1:2" ht="17.25" x14ac:dyDescent="0.3">
      <c r="A1" s="100" t="s">
        <v>909</v>
      </c>
      <c r="B1" s="100"/>
    </row>
    <row r="2" spans="1:2" ht="17.25" x14ac:dyDescent="0.3">
      <c r="A2" s="43" t="s">
        <v>409</v>
      </c>
      <c r="B2" s="43" t="s">
        <v>410</v>
      </c>
    </row>
    <row r="3" spans="1:2" ht="45" x14ac:dyDescent="0.25">
      <c r="A3" s="44" t="s">
        <v>631</v>
      </c>
      <c r="B3" s="44" t="s">
        <v>911</v>
      </c>
    </row>
    <row r="4" spans="1:2" ht="30" x14ac:dyDescent="0.25">
      <c r="A4" s="46" t="s">
        <v>910</v>
      </c>
      <c r="B4" s="46" t="s">
        <v>919</v>
      </c>
    </row>
    <row r="5" spans="1:2" x14ac:dyDescent="0.25">
      <c r="A5" s="45" t="s">
        <v>564</v>
      </c>
      <c r="B5" s="45" t="s">
        <v>632</v>
      </c>
    </row>
    <row r="6" spans="1:2" ht="30" x14ac:dyDescent="0.25">
      <c r="A6" s="45" t="s">
        <v>906</v>
      </c>
      <c r="B6" s="95" t="s">
        <v>907</v>
      </c>
    </row>
    <row r="7" spans="1:2" x14ac:dyDescent="0.25">
      <c r="A7" s="45" t="s">
        <v>563</v>
      </c>
      <c r="B7" s="95" t="s">
        <v>908</v>
      </c>
    </row>
    <row r="9" spans="1:2" x14ac:dyDescent="0.25">
      <c r="A9" s="35" t="s">
        <v>914</v>
      </c>
      <c r="B9" s="36"/>
    </row>
    <row r="10" spans="1:2" ht="18" x14ac:dyDescent="0.35">
      <c r="A10" s="108" t="s">
        <v>917</v>
      </c>
    </row>
    <row r="11" spans="1:2" ht="18" x14ac:dyDescent="0.35">
      <c r="B11" s="107"/>
    </row>
    <row r="12" spans="1:2" ht="17.25" x14ac:dyDescent="0.3">
      <c r="A12" s="109" t="s">
        <v>918</v>
      </c>
    </row>
    <row r="22" spans="1:1" x14ac:dyDescent="0.25">
      <c r="A22" s="35"/>
    </row>
    <row r="26" spans="1:1" x14ac:dyDescent="0.25">
      <c r="A26" s="35"/>
    </row>
    <row r="27" spans="1:1" x14ac:dyDescent="0.25">
      <c r="A27" s="54"/>
    </row>
    <row r="28" spans="1:1" x14ac:dyDescent="0.25">
      <c r="A28" s="36"/>
    </row>
    <row r="29" spans="1:1" x14ac:dyDescent="0.25">
      <c r="A29" s="36"/>
    </row>
    <row r="40" spans="1:1" x14ac:dyDescent="0.25">
      <c r="A40" s="35"/>
    </row>
    <row r="44" spans="1:1" x14ac:dyDescent="0.25">
      <c r="A44" s="35"/>
    </row>
    <row r="45" spans="1:1" x14ac:dyDescent="0.25">
      <c r="A45" s="54"/>
    </row>
    <row r="46" spans="1:1" ht="17.25" x14ac:dyDescent="0.3">
      <c r="A46" s="109" t="s">
        <v>915</v>
      </c>
    </row>
    <row r="47" spans="1:1" x14ac:dyDescent="0.25">
      <c r="A47" s="36"/>
    </row>
    <row r="72" spans="1:1" ht="17.25" x14ac:dyDescent="0.3">
      <c r="A72" s="109" t="s">
        <v>916</v>
      </c>
    </row>
  </sheetData>
  <mergeCells count="1">
    <mergeCell ref="A1:B1"/>
  </mergeCells>
  <hyperlinks>
    <hyperlink ref="A10" r:id="rId1" xr:uid="{2B80302A-9377-43AD-A7D5-9518C58A5FB5}"/>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FB194-50AB-4AC5-AADC-128AEEA88F12}">
  <sheetPr>
    <tabColor rgb="FF00B050"/>
  </sheetPr>
  <dimension ref="A1:P877"/>
  <sheetViews>
    <sheetView showGridLines="0" zoomScaleNormal="100" workbookViewId="0">
      <pane ySplit="3" topLeftCell="A4" activePane="bottomLeft" state="frozen"/>
      <selection activeCell="A5" sqref="A5"/>
      <selection pane="bottomLeft" activeCell="A4" sqref="A4"/>
    </sheetView>
  </sheetViews>
  <sheetFormatPr defaultColWidth="8.88671875" defaultRowHeight="14.25" x14ac:dyDescent="0.2"/>
  <cols>
    <col min="1" max="1" width="20.88671875" style="61" bestFit="1" customWidth="1"/>
    <col min="2" max="2" width="6.5546875" style="60" customWidth="1"/>
    <col min="3" max="3" width="44.109375" style="56" bestFit="1" customWidth="1"/>
    <col min="4" max="5" width="11.6640625" style="59" customWidth="1"/>
    <col min="6" max="8" width="9" style="56" customWidth="1"/>
    <col min="9" max="12" width="7.33203125" style="56" customWidth="1"/>
    <col min="13" max="13" width="9.6640625" style="58" customWidth="1"/>
    <col min="14" max="14" width="9.44140625" style="57" customWidth="1"/>
    <col min="15" max="16384" width="8.88671875" style="56"/>
  </cols>
  <sheetData>
    <row r="1" spans="1:16" ht="15" x14ac:dyDescent="0.25">
      <c r="A1" s="88" t="s">
        <v>897</v>
      </c>
      <c r="B1" s="88"/>
      <c r="C1" s="86"/>
      <c r="D1" s="87"/>
      <c r="E1" s="87"/>
      <c r="F1" s="86"/>
      <c r="G1" s="86"/>
      <c r="H1" s="86"/>
      <c r="I1" s="86"/>
      <c r="J1" s="86"/>
      <c r="K1" s="86"/>
      <c r="L1" s="86"/>
      <c r="M1" s="85"/>
      <c r="N1" s="84"/>
      <c r="P1" s="83"/>
    </row>
    <row r="2" spans="1:16" ht="18" customHeight="1" x14ac:dyDescent="0.25">
      <c r="A2" s="79"/>
      <c r="B2" s="82"/>
      <c r="C2" s="81"/>
      <c r="D2" s="77"/>
      <c r="E2" s="77"/>
      <c r="F2" s="101" t="s">
        <v>896</v>
      </c>
      <c r="G2" s="101"/>
      <c r="H2" s="102" t="s">
        <v>448</v>
      </c>
      <c r="I2" s="102"/>
      <c r="J2" s="102"/>
      <c r="K2" s="102"/>
      <c r="L2" s="102"/>
      <c r="M2" s="102"/>
      <c r="N2" s="80"/>
    </row>
    <row r="3" spans="1:16" s="71" customFormat="1" ht="60" x14ac:dyDescent="0.25">
      <c r="A3" s="79" t="s">
        <v>895</v>
      </c>
      <c r="B3" s="78" t="s">
        <v>894</v>
      </c>
      <c r="C3" s="77" t="s">
        <v>893</v>
      </c>
      <c r="D3" s="77" t="s">
        <v>450</v>
      </c>
      <c r="E3" s="77" t="s">
        <v>892</v>
      </c>
      <c r="F3" s="76" t="s">
        <v>891</v>
      </c>
      <c r="G3" s="76" t="s">
        <v>890</v>
      </c>
      <c r="H3" s="75" t="s">
        <v>575</v>
      </c>
      <c r="I3" s="75" t="s">
        <v>889</v>
      </c>
      <c r="J3" s="75" t="s">
        <v>888</v>
      </c>
      <c r="K3" s="75" t="s">
        <v>887</v>
      </c>
      <c r="L3" s="75" t="s">
        <v>886</v>
      </c>
      <c r="M3" s="74" t="s">
        <v>899</v>
      </c>
      <c r="N3" s="73" t="s">
        <v>885</v>
      </c>
    </row>
    <row r="4" spans="1:16" s="71" customFormat="1" x14ac:dyDescent="0.2">
      <c r="A4" s="70" t="s">
        <v>655</v>
      </c>
      <c r="B4" s="62" t="s">
        <v>403</v>
      </c>
      <c r="C4" s="72" t="s">
        <v>884</v>
      </c>
      <c r="D4" s="59" t="s">
        <v>556</v>
      </c>
      <c r="E4" s="59" t="s">
        <v>557</v>
      </c>
      <c r="F4" s="66">
        <v>1.3840394346210649E-2</v>
      </c>
      <c r="G4" s="66">
        <v>-1.1167970279449491E-2</v>
      </c>
      <c r="H4" s="66">
        <v>-0.17453809844908963</v>
      </c>
      <c r="I4" s="66">
        <v>3.4640346812290446E-2</v>
      </c>
      <c r="J4" s="66">
        <v>7.6982975607764237E-2</v>
      </c>
      <c r="K4" s="66">
        <v>1.1932069818241908E-2</v>
      </c>
      <c r="L4" s="66">
        <v>3.0800703047489941E-2</v>
      </c>
      <c r="M4" s="65">
        <v>0.7</v>
      </c>
      <c r="N4" s="68">
        <f>F4/L4</f>
        <v>0.44935319576539834</v>
      </c>
    </row>
    <row r="5" spans="1:16" s="64" customFormat="1" x14ac:dyDescent="0.2">
      <c r="A5" s="69" t="s">
        <v>643</v>
      </c>
      <c r="B5" s="60" t="s">
        <v>883</v>
      </c>
      <c r="C5" s="56" t="s">
        <v>882</v>
      </c>
      <c r="D5" s="59" t="s">
        <v>556</v>
      </c>
      <c r="E5" s="59" t="s">
        <v>556</v>
      </c>
      <c r="F5" s="66">
        <v>-7.0962661142593975E-3</v>
      </c>
      <c r="G5" s="66">
        <v>5.2009595632082739E-2</v>
      </c>
      <c r="H5" s="66">
        <v>-0.28579594606573966</v>
      </c>
      <c r="I5" s="66">
        <v>4.3102441061646957E-2</v>
      </c>
      <c r="J5" s="66">
        <v>4.3387882109370501E-2</v>
      </c>
      <c r="K5" s="66">
        <v>2.7887506069478318E-2</v>
      </c>
      <c r="L5" s="66">
        <v>2.9499381475626363E-2</v>
      </c>
      <c r="M5" s="65">
        <v>0.65</v>
      </c>
      <c r="N5" s="68">
        <v>1.763074106318306</v>
      </c>
    </row>
    <row r="6" spans="1:16" s="64" customFormat="1" x14ac:dyDescent="0.2">
      <c r="A6" s="61" t="s">
        <v>639</v>
      </c>
      <c r="B6" s="60" t="s">
        <v>881</v>
      </c>
      <c r="C6" s="56" t="s">
        <v>880</v>
      </c>
      <c r="D6" s="59" t="s">
        <v>556</v>
      </c>
      <c r="E6" s="59" t="s">
        <v>556</v>
      </c>
      <c r="F6" s="66">
        <v>-5.1491575107721843E-2</v>
      </c>
      <c r="G6" s="66">
        <v>4.6271759214236985E-2</v>
      </c>
      <c r="H6" s="66">
        <v>1.3486270808785283E-2</v>
      </c>
      <c r="I6" s="66">
        <v>7.259731295016536E-2</v>
      </c>
      <c r="J6" s="66">
        <v>5.8251442398405295E-2</v>
      </c>
      <c r="K6" s="66">
        <v>2.7140502205251993E-2</v>
      </c>
      <c r="L6" s="66">
        <v>1.9844386294105121E-2</v>
      </c>
      <c r="M6" s="65">
        <v>0.65</v>
      </c>
      <c r="N6" s="68">
        <v>2.3317304213122605</v>
      </c>
    </row>
    <row r="7" spans="1:16" s="64" customFormat="1" x14ac:dyDescent="0.2">
      <c r="A7" s="61" t="s">
        <v>639</v>
      </c>
      <c r="B7" s="60" t="s">
        <v>879</v>
      </c>
      <c r="C7" s="56" t="s">
        <v>878</v>
      </c>
      <c r="D7" s="59" t="s">
        <v>556</v>
      </c>
      <c r="E7" s="59" t="s">
        <v>556</v>
      </c>
      <c r="F7" s="66">
        <v>4.3417656564728402E-2</v>
      </c>
      <c r="G7" s="66">
        <v>7.6848291316083728E-2</v>
      </c>
      <c r="H7" s="66">
        <v>-0.51211683577862188</v>
      </c>
      <c r="I7" s="66">
        <v>2.2608999649335937E-2</v>
      </c>
      <c r="J7" s="66">
        <v>6.7127981432615558E-2</v>
      </c>
      <c r="K7" s="66">
        <v>4.2737029862928155E-2</v>
      </c>
      <c r="L7" s="66">
        <v>3.7256770227716451E-2</v>
      </c>
      <c r="M7" s="65">
        <v>0.55000000000000004</v>
      </c>
      <c r="N7" s="68">
        <v>2.062666485752271</v>
      </c>
    </row>
    <row r="8" spans="1:16" s="64" customFormat="1" x14ac:dyDescent="0.2">
      <c r="A8" s="61" t="s">
        <v>639</v>
      </c>
      <c r="B8" s="60" t="s">
        <v>877</v>
      </c>
      <c r="C8" s="56" t="s">
        <v>876</v>
      </c>
      <c r="D8" s="59" t="s">
        <v>556</v>
      </c>
      <c r="E8" s="59" t="s">
        <v>557</v>
      </c>
      <c r="F8" s="66">
        <v>0</v>
      </c>
      <c r="G8" s="66">
        <v>7.0765105192247546E-3</v>
      </c>
      <c r="H8" s="66">
        <v>-1.7537706899207528E-2</v>
      </c>
      <c r="I8" s="66">
        <v>2.7856581875065789E-2</v>
      </c>
      <c r="J8" s="66">
        <v>-3.3219034652768098E-2</v>
      </c>
      <c r="K8" s="66">
        <v>-8.261706425378379E-3</v>
      </c>
      <c r="L8" s="66" t="s">
        <v>558</v>
      </c>
      <c r="M8" s="65">
        <v>0.55000000000000004</v>
      </c>
      <c r="N8" s="68">
        <v>-0.85654344936381066</v>
      </c>
    </row>
    <row r="9" spans="1:16" s="64" customFormat="1" x14ac:dyDescent="0.2">
      <c r="A9" s="69" t="s">
        <v>643</v>
      </c>
      <c r="B9" s="67" t="s">
        <v>875</v>
      </c>
      <c r="C9" s="56" t="s">
        <v>874</v>
      </c>
      <c r="D9" s="59" t="s">
        <v>556</v>
      </c>
      <c r="E9" s="59" t="s">
        <v>557</v>
      </c>
      <c r="F9" s="66">
        <v>-0.16612493971103226</v>
      </c>
      <c r="G9" s="66">
        <v>-0.18970137240318297</v>
      </c>
      <c r="H9" s="66">
        <v>-0.28979075135899912</v>
      </c>
      <c r="I9" s="66">
        <v>-0.10678584681522418</v>
      </c>
      <c r="J9" s="66">
        <v>2.2950282810777489E-2</v>
      </c>
      <c r="K9" s="66">
        <v>6.6224873164750786E-3</v>
      </c>
      <c r="L9" s="66">
        <v>2.8541072644038268E-2</v>
      </c>
      <c r="M9" s="65">
        <v>0.6</v>
      </c>
      <c r="N9" s="68">
        <v>-5.8205569840674105</v>
      </c>
    </row>
    <row r="10" spans="1:16" s="64" customFormat="1" x14ac:dyDescent="0.2">
      <c r="A10" s="61" t="s">
        <v>639</v>
      </c>
      <c r="B10" s="67" t="s">
        <v>873</v>
      </c>
      <c r="C10" s="56" t="s">
        <v>872</v>
      </c>
      <c r="D10" s="59" t="s">
        <v>557</v>
      </c>
      <c r="E10" s="59" t="s">
        <v>898</v>
      </c>
      <c r="F10" s="66">
        <v>-0.15531112440702599</v>
      </c>
      <c r="G10" s="66">
        <v>-0.19681915617729828</v>
      </c>
      <c r="H10" s="66">
        <v>-0.24401689726752118</v>
      </c>
      <c r="I10" s="66">
        <v>-0.12009394514989669</v>
      </c>
      <c r="J10" s="66">
        <v>4.7626794585497789E-2</v>
      </c>
      <c r="K10" s="66">
        <v>-1.3804734674003338E-2</v>
      </c>
      <c r="L10" s="66">
        <v>2.1168797059834432E-2</v>
      </c>
      <c r="M10" s="65">
        <v>0.4</v>
      </c>
      <c r="N10" s="59" t="s">
        <v>898</v>
      </c>
    </row>
    <row r="11" spans="1:16" s="64" customFormat="1" x14ac:dyDescent="0.2">
      <c r="A11" s="61" t="s">
        <v>639</v>
      </c>
      <c r="B11" s="60" t="s">
        <v>871</v>
      </c>
      <c r="C11" s="56" t="s">
        <v>870</v>
      </c>
      <c r="D11" s="59" t="s">
        <v>556</v>
      </c>
      <c r="E11" s="59" t="s">
        <v>557</v>
      </c>
      <c r="F11" s="66">
        <v>-0.17182100407560275</v>
      </c>
      <c r="G11" s="66">
        <v>-0.18748036204782026</v>
      </c>
      <c r="H11" s="66">
        <v>-0.30927702632790177</v>
      </c>
      <c r="I11" s="66">
        <v>-0.10747386308400353</v>
      </c>
      <c r="J11" s="66">
        <v>1.6130604486225497E-2</v>
      </c>
      <c r="K11" s="66">
        <v>1.4377149549454016E-2</v>
      </c>
      <c r="L11" s="66">
        <v>3.0978386976411532E-2</v>
      </c>
      <c r="M11" s="65">
        <v>0.6</v>
      </c>
      <c r="N11" s="68">
        <v>-6.0519730155923561</v>
      </c>
    </row>
    <row r="12" spans="1:16" s="64" customFormat="1" x14ac:dyDescent="0.2">
      <c r="A12" s="61" t="s">
        <v>639</v>
      </c>
      <c r="B12" s="60" t="s">
        <v>869</v>
      </c>
      <c r="C12" s="56" t="s">
        <v>868</v>
      </c>
      <c r="D12" s="59" t="s">
        <v>556</v>
      </c>
      <c r="E12" s="59" t="s">
        <v>557</v>
      </c>
      <c r="F12" s="66">
        <v>-0.10555722697382564</v>
      </c>
      <c r="G12" s="66">
        <v>-0.20241448692152919</v>
      </c>
      <c r="H12" s="66">
        <v>-5.3366203304572313E-3</v>
      </c>
      <c r="I12" s="66">
        <v>3.4455230782932E-2</v>
      </c>
      <c r="J12" s="66">
        <v>5.7310337064959471E-2</v>
      </c>
      <c r="K12" s="66">
        <v>1.7514129935431999E-3</v>
      </c>
      <c r="L12" s="66" t="s">
        <v>558</v>
      </c>
      <c r="M12" s="65">
        <v>0.57894736842105265</v>
      </c>
      <c r="N12" s="68">
        <v>-115.57210530454849</v>
      </c>
    </row>
    <row r="13" spans="1:16" s="64" customFormat="1" x14ac:dyDescent="0.2">
      <c r="A13" s="69" t="s">
        <v>643</v>
      </c>
      <c r="B13" s="60" t="s">
        <v>623</v>
      </c>
      <c r="C13" s="56" t="s">
        <v>622</v>
      </c>
      <c r="D13" s="59" t="s">
        <v>556</v>
      </c>
      <c r="E13" s="59" t="s">
        <v>556</v>
      </c>
      <c r="F13" s="66">
        <v>0.15045525257291281</v>
      </c>
      <c r="G13" s="66">
        <v>3.1256412296533975E-2</v>
      </c>
      <c r="H13" s="66">
        <v>0.10889104161378382</v>
      </c>
      <c r="I13" s="66">
        <v>0.11996835025099162</v>
      </c>
      <c r="J13" s="66">
        <v>0.12725007750180017</v>
      </c>
      <c r="K13" s="66">
        <v>1.2730624858958484E-2</v>
      </c>
      <c r="L13" s="66">
        <v>3.7558741637745197E-2</v>
      </c>
      <c r="M13" s="65">
        <v>0.65</v>
      </c>
      <c r="N13" s="68">
        <v>4.0058651065591251</v>
      </c>
    </row>
    <row r="14" spans="1:16" s="64" customFormat="1" x14ac:dyDescent="0.2">
      <c r="A14" s="61" t="s">
        <v>639</v>
      </c>
      <c r="B14" s="60" t="s">
        <v>621</v>
      </c>
      <c r="C14" s="56" t="s">
        <v>620</v>
      </c>
      <c r="D14" s="59" t="s">
        <v>556</v>
      </c>
      <c r="E14" s="59" t="s">
        <v>556</v>
      </c>
      <c r="F14" s="66">
        <v>0.13780323982615572</v>
      </c>
      <c r="G14" s="66">
        <v>3.2893722180576512E-2</v>
      </c>
      <c r="H14" s="66">
        <v>0.12573444053533556</v>
      </c>
      <c r="I14" s="66">
        <v>0.15894420328860481</v>
      </c>
      <c r="J14" s="66">
        <v>0.134540775759588</v>
      </c>
      <c r="K14" s="66">
        <v>1.6626357358414001E-2</v>
      </c>
      <c r="L14" s="66">
        <v>4.1416461790429127E-2</v>
      </c>
      <c r="M14" s="65">
        <v>0.6</v>
      </c>
      <c r="N14" s="68">
        <v>3.3272576620246319</v>
      </c>
    </row>
    <row r="15" spans="1:16" s="64" customFormat="1" x14ac:dyDescent="0.2">
      <c r="A15" s="61" t="s">
        <v>639</v>
      </c>
      <c r="B15" s="60" t="s">
        <v>867</v>
      </c>
      <c r="C15" s="56" t="s">
        <v>866</v>
      </c>
      <c r="D15" s="59" t="s">
        <v>557</v>
      </c>
      <c r="E15" s="59" t="s">
        <v>898</v>
      </c>
      <c r="F15" s="66">
        <v>0.59168711849474565</v>
      </c>
      <c r="G15" s="66">
        <v>-7.7035515347834149E-4</v>
      </c>
      <c r="H15" s="66">
        <v>-0.39558412414658728</v>
      </c>
      <c r="I15" s="66">
        <v>-5.5295701388697549E-2</v>
      </c>
      <c r="J15" s="66">
        <v>5.8612097701675303E-2</v>
      </c>
      <c r="K15" s="66">
        <v>-2.2785394689367133E-2</v>
      </c>
      <c r="L15" s="66">
        <v>7.171588925938055E-3</v>
      </c>
      <c r="M15" s="65">
        <v>0.5</v>
      </c>
      <c r="N15" s="59" t="s">
        <v>898</v>
      </c>
    </row>
    <row r="16" spans="1:16" s="64" customFormat="1" x14ac:dyDescent="0.2">
      <c r="A16" s="61" t="s">
        <v>639</v>
      </c>
      <c r="B16" s="60" t="s">
        <v>619</v>
      </c>
      <c r="C16" s="56" t="s">
        <v>618</v>
      </c>
      <c r="D16" s="59" t="s">
        <v>556</v>
      </c>
      <c r="E16" s="59" t="s">
        <v>557</v>
      </c>
      <c r="F16" s="66">
        <v>3.8059060839509939E-2</v>
      </c>
      <c r="G16" s="66">
        <v>1.1766185683152353E-2</v>
      </c>
      <c r="H16" s="66">
        <v>0.22615177689944743</v>
      </c>
      <c r="I16" s="66">
        <v>-5.0978449795789804E-2</v>
      </c>
      <c r="J16" s="66">
        <v>6.5129921249074796E-2</v>
      </c>
      <c r="K16" s="66">
        <v>1.4690828585791404E-2</v>
      </c>
      <c r="L16" s="66">
        <v>4.7130122769993399E-2</v>
      </c>
      <c r="M16" s="65">
        <v>0.8</v>
      </c>
      <c r="N16" s="68">
        <v>0.80753154463966759</v>
      </c>
    </row>
    <row r="17" spans="1:14" s="64" customFormat="1" x14ac:dyDescent="0.2">
      <c r="A17" s="61" t="s">
        <v>639</v>
      </c>
      <c r="B17" s="60" t="s">
        <v>865</v>
      </c>
      <c r="C17" s="56" t="s">
        <v>864</v>
      </c>
      <c r="D17" s="59" t="s">
        <v>556</v>
      </c>
      <c r="E17" s="59" t="s">
        <v>556</v>
      </c>
      <c r="F17" s="66">
        <v>3.7511332048534296E-2</v>
      </c>
      <c r="G17" s="66">
        <v>4.4579172610556439E-2</v>
      </c>
      <c r="H17" s="66">
        <v>0.42962715006694818</v>
      </c>
      <c r="I17" s="66">
        <v>0.11996835025099162</v>
      </c>
      <c r="J17" s="66">
        <v>0.12725007750180017</v>
      </c>
      <c r="K17" s="66">
        <v>1.2730624858958484E-2</v>
      </c>
      <c r="L17" s="66">
        <v>3.7558741637745197E-2</v>
      </c>
      <c r="M17" s="65">
        <v>0.65</v>
      </c>
      <c r="N17" s="68">
        <v>1.1869186950011115</v>
      </c>
    </row>
    <row r="18" spans="1:14" s="64" customFormat="1" x14ac:dyDescent="0.2">
      <c r="A18" s="69" t="s">
        <v>643</v>
      </c>
      <c r="B18" s="60" t="s">
        <v>863</v>
      </c>
      <c r="C18" s="56" t="s">
        <v>862</v>
      </c>
      <c r="D18" s="59" t="s">
        <v>556</v>
      </c>
      <c r="E18" s="59" t="s">
        <v>556</v>
      </c>
      <c r="F18" s="66">
        <v>-2.7015154186601498E-3</v>
      </c>
      <c r="G18" s="66">
        <v>6.9275429186612225E-2</v>
      </c>
      <c r="H18" s="66">
        <v>-5.1760732006585486E-2</v>
      </c>
      <c r="I18" s="66">
        <v>4.8284621328547939E-2</v>
      </c>
      <c r="J18" s="66">
        <v>0.11151763076616295</v>
      </c>
      <c r="K18" s="66">
        <v>1.6766896416974042E-2</v>
      </c>
      <c r="L18" s="66">
        <v>3.6414067718507193E-2</v>
      </c>
      <c r="M18" s="65">
        <v>0.55000000000000004</v>
      </c>
      <c r="N18" s="68">
        <v>1.9024358861013344</v>
      </c>
    </row>
    <row r="19" spans="1:14" s="64" customFormat="1" x14ac:dyDescent="0.2">
      <c r="A19" s="61" t="s">
        <v>639</v>
      </c>
      <c r="B19" s="60" t="s">
        <v>861</v>
      </c>
      <c r="C19" s="56" t="s">
        <v>860</v>
      </c>
      <c r="D19" s="59" t="s">
        <v>556</v>
      </c>
      <c r="E19" s="59" t="s">
        <v>556</v>
      </c>
      <c r="F19" s="66">
        <v>6.5290877979471418E-3</v>
      </c>
      <c r="G19" s="66">
        <v>0.10970501792666232</v>
      </c>
      <c r="H19" s="66">
        <v>1.5626638996856013E-2</v>
      </c>
      <c r="I19" s="66">
        <v>7.1875448942199549E-2</v>
      </c>
      <c r="J19" s="66">
        <v>0.12760125665233124</v>
      </c>
      <c r="K19" s="66">
        <v>1.7988503309372517E-2</v>
      </c>
      <c r="L19" s="66">
        <v>3.8068012843914811E-2</v>
      </c>
      <c r="M19" s="65">
        <v>0.65</v>
      </c>
      <c r="N19" s="68">
        <v>2.8818162475795925</v>
      </c>
    </row>
    <row r="20" spans="1:14" s="64" customFormat="1" x14ac:dyDescent="0.2">
      <c r="A20" s="61" t="s">
        <v>639</v>
      </c>
      <c r="B20" s="60" t="s">
        <v>859</v>
      </c>
      <c r="C20" s="56" t="s">
        <v>858</v>
      </c>
      <c r="D20" s="59" t="s">
        <v>556</v>
      </c>
      <c r="E20" s="59" t="s">
        <v>557</v>
      </c>
      <c r="F20" s="66">
        <v>-7.4079662039831073E-2</v>
      </c>
      <c r="G20" s="66">
        <v>-0.17105654158899974</v>
      </c>
      <c r="H20" s="66">
        <v>-0.37398128258546437</v>
      </c>
      <c r="I20" s="66">
        <v>-9.3865927133129023E-2</v>
      </c>
      <c r="J20" s="66">
        <v>2.3438710121913564E-2</v>
      </c>
      <c r="K20" s="66">
        <v>-4.7634946550095814E-3</v>
      </c>
      <c r="L20" s="66">
        <v>2.3378570327768466E-2</v>
      </c>
      <c r="M20" s="65">
        <v>0.7</v>
      </c>
      <c r="N20" s="68">
        <v>-7.3168093339661224</v>
      </c>
    </row>
    <row r="21" spans="1:14" s="64" customFormat="1" x14ac:dyDescent="0.2">
      <c r="A21" s="61" t="s">
        <v>639</v>
      </c>
      <c r="B21" s="60" t="s">
        <v>857</v>
      </c>
      <c r="C21" s="56" t="s">
        <v>856</v>
      </c>
      <c r="D21" s="59" t="s">
        <v>556</v>
      </c>
      <c r="E21" s="59" t="s">
        <v>557</v>
      </c>
      <c r="F21" s="66">
        <v>3.0463363796697784E-3</v>
      </c>
      <c r="G21" s="66">
        <v>0</v>
      </c>
      <c r="H21" s="66">
        <v>-1.5362932583462552E-4</v>
      </c>
      <c r="I21" s="66">
        <v>3.8517265519959487E-2</v>
      </c>
      <c r="J21" s="66">
        <v>3.3479357380396868E-2</v>
      </c>
      <c r="K21" s="66">
        <v>2.173056122864514E-2</v>
      </c>
      <c r="L21" s="66">
        <v>3.786409677792224E-2</v>
      </c>
      <c r="M21" s="65">
        <v>0.9</v>
      </c>
      <c r="N21" s="68">
        <v>0</v>
      </c>
    </row>
    <row r="22" spans="1:14" s="64" customFormat="1" x14ac:dyDescent="0.2">
      <c r="A22" s="69" t="s">
        <v>643</v>
      </c>
      <c r="B22" s="60" t="s">
        <v>855</v>
      </c>
      <c r="C22" s="56" t="s">
        <v>854</v>
      </c>
      <c r="D22" s="59" t="s">
        <v>556</v>
      </c>
      <c r="E22" s="59" t="s">
        <v>557</v>
      </c>
      <c r="F22" s="66">
        <v>-0.18476419090652352</v>
      </c>
      <c r="G22" s="66">
        <v>-0.21973286082183963</v>
      </c>
      <c r="H22" s="66">
        <v>-6.9878076364618069E-2</v>
      </c>
      <c r="I22" s="66">
        <v>-0.11017100795830892</v>
      </c>
      <c r="J22" s="66">
        <v>2.5789185695767713E-2</v>
      </c>
      <c r="K22" s="66">
        <v>-1.4690970283944171E-2</v>
      </c>
      <c r="L22" s="66">
        <v>1.2226500962730036E-2</v>
      </c>
      <c r="M22" s="65">
        <v>0.55000000000000004</v>
      </c>
      <c r="N22" s="68">
        <v>-15.111779851793985</v>
      </c>
    </row>
    <row r="23" spans="1:14" s="64" customFormat="1" x14ac:dyDescent="0.2">
      <c r="A23" s="69" t="s">
        <v>643</v>
      </c>
      <c r="B23" s="60" t="s">
        <v>853</v>
      </c>
      <c r="C23" s="56" t="s">
        <v>852</v>
      </c>
      <c r="D23" s="59" t="s">
        <v>556</v>
      </c>
      <c r="E23" s="59" t="s">
        <v>556</v>
      </c>
      <c r="F23" s="66">
        <v>0.1012775154859511</v>
      </c>
      <c r="G23" s="66">
        <v>6.7287269833654184E-2</v>
      </c>
      <c r="H23" s="66">
        <v>-9.5197775604853097E-2</v>
      </c>
      <c r="I23" s="66">
        <v>0.12945999308074052</v>
      </c>
      <c r="J23" s="66">
        <v>6.0165899629944564E-2</v>
      </c>
      <c r="K23" s="66">
        <v>-2.4292741195489631E-3</v>
      </c>
      <c r="L23" s="66">
        <v>2.387090040059503E-2</v>
      </c>
      <c r="M23" s="65">
        <v>0.55000000000000004</v>
      </c>
      <c r="N23" s="68">
        <v>4.2427186987645662</v>
      </c>
    </row>
    <row r="24" spans="1:14" s="64" customFormat="1" x14ac:dyDescent="0.2">
      <c r="A24" s="69" t="s">
        <v>643</v>
      </c>
      <c r="B24" s="60" t="s">
        <v>851</v>
      </c>
      <c r="C24" s="56" t="s">
        <v>850</v>
      </c>
      <c r="D24" s="59" t="s">
        <v>556</v>
      </c>
      <c r="E24" s="59" t="s">
        <v>556</v>
      </c>
      <c r="F24" s="66">
        <v>0.85016730427579579</v>
      </c>
      <c r="G24" s="66">
        <v>1.2429902837360487</v>
      </c>
      <c r="H24" s="66">
        <v>-0.64808969112102388</v>
      </c>
      <c r="I24" s="66">
        <v>0.39596946006148026</v>
      </c>
      <c r="J24" s="66">
        <v>0.29878383816933995</v>
      </c>
      <c r="K24" s="66">
        <v>0.10177432436652722</v>
      </c>
      <c r="L24" s="66">
        <v>9.0401280731896794E-2</v>
      </c>
      <c r="M24" s="65">
        <v>0.55000000000000004</v>
      </c>
      <c r="N24" s="68">
        <v>9.4043723428779522</v>
      </c>
    </row>
    <row r="25" spans="1:14" s="64" customFormat="1" x14ac:dyDescent="0.2">
      <c r="A25" s="69" t="s">
        <v>643</v>
      </c>
      <c r="B25" s="67" t="s">
        <v>849</v>
      </c>
      <c r="C25" s="56" t="s">
        <v>848</v>
      </c>
      <c r="D25" s="59" t="s">
        <v>556</v>
      </c>
      <c r="E25" s="59" t="s">
        <v>557</v>
      </c>
      <c r="F25" s="66">
        <v>-0.20006740228561914</v>
      </c>
      <c r="G25" s="66">
        <v>-0.22935127188358417</v>
      </c>
      <c r="H25" s="66">
        <v>-0.16456240806061273</v>
      </c>
      <c r="I25" s="66">
        <v>-7.8649809968741602E-2</v>
      </c>
      <c r="J25" s="66">
        <v>3.1506671744347736E-2</v>
      </c>
      <c r="K25" s="66">
        <v>-4.7263544217388542E-3</v>
      </c>
      <c r="L25" s="66">
        <v>2.8595725696512586E-2</v>
      </c>
      <c r="M25" s="65">
        <v>0.6</v>
      </c>
      <c r="N25" s="68">
        <v>-6.9964093378479468</v>
      </c>
    </row>
    <row r="26" spans="1:14" s="64" customFormat="1" x14ac:dyDescent="0.2">
      <c r="A26" s="61" t="s">
        <v>639</v>
      </c>
      <c r="B26" s="60" t="s">
        <v>847</v>
      </c>
      <c r="C26" s="56" t="s">
        <v>846</v>
      </c>
      <c r="D26" s="59" t="s">
        <v>556</v>
      </c>
      <c r="E26" s="59" t="s">
        <v>556</v>
      </c>
      <c r="F26" s="66">
        <v>3.2045801616735758E-2</v>
      </c>
      <c r="G26" s="66">
        <v>-0.13118407663862208</v>
      </c>
      <c r="H26" s="66">
        <v>-0.37948507809441567</v>
      </c>
      <c r="I26" s="66">
        <v>-7.4011146424292407E-2</v>
      </c>
      <c r="J26" s="66">
        <v>1.3977315295511605E-2</v>
      </c>
      <c r="K26" s="66">
        <v>-3.7295586901590072E-3</v>
      </c>
      <c r="L26" s="66">
        <v>3.4921891485257817E-2</v>
      </c>
      <c r="M26" s="65">
        <v>0.6</v>
      </c>
      <c r="N26" s="68">
        <v>1</v>
      </c>
    </row>
    <row r="27" spans="1:14" s="64" customFormat="1" x14ac:dyDescent="0.2">
      <c r="A27" s="61" t="s">
        <v>639</v>
      </c>
      <c r="B27" s="60" t="s">
        <v>845</v>
      </c>
      <c r="C27" s="56" t="s">
        <v>844</v>
      </c>
      <c r="D27" s="59" t="s">
        <v>556</v>
      </c>
      <c r="E27" s="59" t="s">
        <v>557</v>
      </c>
      <c r="F27" s="66">
        <v>-0.23109781262897233</v>
      </c>
      <c r="G27" s="66">
        <v>-0.24466760996217352</v>
      </c>
      <c r="H27" s="66">
        <v>-0.1240026175076554</v>
      </c>
      <c r="I27" s="66">
        <v>-7.992948836900593E-2</v>
      </c>
      <c r="J27" s="66">
        <v>3.5084226381559835E-2</v>
      </c>
      <c r="K27" s="66">
        <v>-4.3977809854420791E-3</v>
      </c>
      <c r="L27" s="66">
        <v>2.8356612839507189E-2</v>
      </c>
      <c r="M27" s="65">
        <v>0.55000000000000004</v>
      </c>
      <c r="N27" s="68">
        <v>-8.628238194277424</v>
      </c>
    </row>
    <row r="28" spans="1:14" s="64" customFormat="1" x14ac:dyDescent="0.2">
      <c r="A28" s="70" t="s">
        <v>655</v>
      </c>
      <c r="B28" s="60" t="s">
        <v>24</v>
      </c>
      <c r="C28" s="56" t="s">
        <v>843</v>
      </c>
      <c r="D28" s="59" t="s">
        <v>556</v>
      </c>
      <c r="E28" s="59" t="s">
        <v>556</v>
      </c>
      <c r="F28" s="66">
        <v>3.8605617126996838E-2</v>
      </c>
      <c r="G28" s="66">
        <v>1.7006492420441166E-2</v>
      </c>
      <c r="H28" s="66">
        <v>-9.9007998278120013E-3</v>
      </c>
      <c r="I28" s="66">
        <v>3.9346371765238253E-2</v>
      </c>
      <c r="J28" s="66">
        <v>4.9832212476524473E-2</v>
      </c>
      <c r="K28" s="66">
        <v>1.985334982555309E-2</v>
      </c>
      <c r="L28" s="66">
        <v>2.9356200267093291E-2</v>
      </c>
      <c r="M28" s="65">
        <v>0.8</v>
      </c>
      <c r="N28" s="68">
        <f>F28/L28</f>
        <v>1.3150754108416287</v>
      </c>
    </row>
    <row r="29" spans="1:14" s="64" customFormat="1" x14ac:dyDescent="0.2">
      <c r="A29" s="69" t="s">
        <v>643</v>
      </c>
      <c r="B29" s="60" t="s">
        <v>842</v>
      </c>
      <c r="C29" s="56" t="s">
        <v>841</v>
      </c>
      <c r="D29" s="59" t="s">
        <v>556</v>
      </c>
      <c r="E29" s="59" t="s">
        <v>557</v>
      </c>
      <c r="F29" s="66">
        <v>-7.9261879431011817E-3</v>
      </c>
      <c r="G29" s="66">
        <v>-1.2684421840734483E-2</v>
      </c>
      <c r="H29" s="66">
        <v>1.6060781511776812E-2</v>
      </c>
      <c r="I29" s="66">
        <v>5.9885272901984976E-2</v>
      </c>
      <c r="J29" s="66">
        <v>5.0780686231023608E-2</v>
      </c>
      <c r="K29" s="66">
        <v>2.7638407595242942E-2</v>
      </c>
      <c r="L29" s="66">
        <v>3.168255307987744E-2</v>
      </c>
      <c r="M29" s="65">
        <v>0.8</v>
      </c>
      <c r="N29" s="68">
        <v>-0.25017516495964925</v>
      </c>
    </row>
    <row r="30" spans="1:14" s="64" customFormat="1" x14ac:dyDescent="0.2">
      <c r="A30" s="61" t="s">
        <v>639</v>
      </c>
      <c r="B30" s="60" t="s">
        <v>402</v>
      </c>
      <c r="C30" s="56" t="s">
        <v>414</v>
      </c>
      <c r="D30" s="59" t="s">
        <v>556</v>
      </c>
      <c r="E30" s="59" t="s">
        <v>557</v>
      </c>
      <c r="F30" s="66">
        <v>5.9374834333609794E-3</v>
      </c>
      <c r="G30" s="66">
        <v>8.3570835232882335E-3</v>
      </c>
      <c r="H30" s="66">
        <v>3.3707897575523393E-2</v>
      </c>
      <c r="I30" s="66">
        <v>6.4718974571158272E-2</v>
      </c>
      <c r="J30" s="66">
        <v>4.2922407421910558E-2</v>
      </c>
      <c r="K30" s="66">
        <v>2.8653421935362688E-2</v>
      </c>
      <c r="L30" s="66">
        <v>3.0810615752937531E-2</v>
      </c>
      <c r="M30" s="65">
        <v>0.95</v>
      </c>
      <c r="N30" s="68">
        <v>0.27124039293149982</v>
      </c>
    </row>
    <row r="31" spans="1:14" s="64" customFormat="1" x14ac:dyDescent="0.2">
      <c r="A31" s="61" t="s">
        <v>639</v>
      </c>
      <c r="B31" s="60" t="s">
        <v>840</v>
      </c>
      <c r="C31" s="56" t="s">
        <v>839</v>
      </c>
      <c r="D31" s="59" t="s">
        <v>556</v>
      </c>
      <c r="E31" s="59" t="s">
        <v>557</v>
      </c>
      <c r="F31" s="66">
        <v>-1.0930370055940331E-2</v>
      </c>
      <c r="G31" s="66">
        <v>-1.2741359481871495E-2</v>
      </c>
      <c r="H31" s="66">
        <v>-3.9637186888062392E-2</v>
      </c>
      <c r="I31" s="66">
        <v>4.7579842975357556E-2</v>
      </c>
      <c r="J31" s="66">
        <v>6.5757039291407082E-2</v>
      </c>
      <c r="K31" s="66">
        <v>2.3191481071413556E-2</v>
      </c>
      <c r="L31" s="66">
        <v>3.3620187960807568E-2</v>
      </c>
      <c r="M31" s="65">
        <v>0.65</v>
      </c>
      <c r="N31" s="68">
        <v>-0.37897942440787719</v>
      </c>
    </row>
    <row r="32" spans="1:14" s="64" customFormat="1" x14ac:dyDescent="0.2">
      <c r="A32" s="61" t="s">
        <v>639</v>
      </c>
      <c r="B32" s="60" t="s">
        <v>838</v>
      </c>
      <c r="C32" s="56" t="s">
        <v>837</v>
      </c>
      <c r="D32" s="59" t="s">
        <v>556</v>
      </c>
      <c r="E32" s="59" t="s">
        <v>557</v>
      </c>
      <c r="F32" s="66">
        <v>-1.0143408028717049E-2</v>
      </c>
      <c r="G32" s="66">
        <v>-4.3285745692379529E-2</v>
      </c>
      <c r="H32" s="66">
        <v>-3.8712520840735842E-2</v>
      </c>
      <c r="I32" s="66">
        <v>6.0519086950930223E-2</v>
      </c>
      <c r="J32" s="66">
        <v>6.1966307567652645E-2</v>
      </c>
      <c r="K32" s="66">
        <v>2.722757498497641E-2</v>
      </c>
      <c r="L32" s="66">
        <v>3.8991196051805233E-2</v>
      </c>
      <c r="M32" s="65">
        <v>0.7</v>
      </c>
      <c r="N32" s="68">
        <v>-1.1101415210466585</v>
      </c>
    </row>
    <row r="33" spans="1:15" s="64" customFormat="1" x14ac:dyDescent="0.2">
      <c r="A33" s="61" t="s">
        <v>639</v>
      </c>
      <c r="B33" s="60" t="s">
        <v>401</v>
      </c>
      <c r="C33" s="56" t="s">
        <v>836</v>
      </c>
      <c r="D33" s="59" t="s">
        <v>556</v>
      </c>
      <c r="E33" s="59" t="s">
        <v>557</v>
      </c>
      <c r="F33" s="66">
        <v>-3.5180163226178118E-2</v>
      </c>
      <c r="G33" s="66">
        <v>-5.1375235637200922E-2</v>
      </c>
      <c r="H33" s="66">
        <v>3.357505511057024E-2</v>
      </c>
      <c r="I33" s="66">
        <v>5.6265340940726771E-2</v>
      </c>
      <c r="J33" s="66">
        <v>4.9817750470759536E-2</v>
      </c>
      <c r="K33" s="66">
        <v>2.689940907058963E-2</v>
      </c>
      <c r="L33" s="66">
        <v>2.9956286666330545E-2</v>
      </c>
      <c r="M33" s="65">
        <v>0.75</v>
      </c>
      <c r="N33" s="68">
        <v>-1.7150068100711651</v>
      </c>
    </row>
    <row r="34" spans="1:15" s="64" customFormat="1" x14ac:dyDescent="0.2">
      <c r="A34" s="69" t="s">
        <v>643</v>
      </c>
      <c r="B34" s="60" t="s">
        <v>835</v>
      </c>
      <c r="C34" s="56" t="s">
        <v>834</v>
      </c>
      <c r="D34" s="59" t="s">
        <v>556</v>
      </c>
      <c r="E34" s="59" t="s">
        <v>556</v>
      </c>
      <c r="F34" s="66">
        <v>9.2401746724890765E-2</v>
      </c>
      <c r="G34" s="66">
        <v>3.0940123253277774E-2</v>
      </c>
      <c r="H34" s="66">
        <v>7.4131894311291191E-3</v>
      </c>
      <c r="I34" s="66">
        <v>4.1854400829577365E-4</v>
      </c>
      <c r="J34" s="66">
        <v>5.4346420399760786E-2</v>
      </c>
      <c r="K34" s="66">
        <v>1.426201852600717E-2</v>
      </c>
      <c r="L34" s="66">
        <v>2.9147438239608192E-2</v>
      </c>
      <c r="M34" s="65">
        <v>0.7</v>
      </c>
      <c r="N34" s="68">
        <v>3.1701498418247565</v>
      </c>
    </row>
    <row r="35" spans="1:15" s="64" customFormat="1" x14ac:dyDescent="0.2">
      <c r="A35" s="61" t="s">
        <v>639</v>
      </c>
      <c r="B35" s="60" t="s">
        <v>400</v>
      </c>
      <c r="C35" s="56" t="s">
        <v>415</v>
      </c>
      <c r="D35" s="59" t="s">
        <v>556</v>
      </c>
      <c r="E35" s="59" t="s">
        <v>556</v>
      </c>
      <c r="F35" s="66">
        <v>6.8165916183395403E-2</v>
      </c>
      <c r="G35" s="66">
        <v>2.8693675072343883E-2</v>
      </c>
      <c r="H35" s="66">
        <v>7.0145297692600916E-2</v>
      </c>
      <c r="I35" s="66">
        <v>1.5331079401919023E-3</v>
      </c>
      <c r="J35" s="66">
        <v>6.0855399355839834E-2</v>
      </c>
      <c r="K35" s="66">
        <v>1.4772179355913462E-2</v>
      </c>
      <c r="L35" s="66">
        <v>3.1896627676456957E-2</v>
      </c>
      <c r="M35" s="65">
        <v>0.75</v>
      </c>
      <c r="N35" s="68">
        <v>2.1370884996005071</v>
      </c>
    </row>
    <row r="36" spans="1:15" s="64" customFormat="1" x14ac:dyDescent="0.2">
      <c r="A36" s="61" t="s">
        <v>639</v>
      </c>
      <c r="B36" s="60" t="s">
        <v>833</v>
      </c>
      <c r="C36" s="56" t="s">
        <v>832</v>
      </c>
      <c r="D36" s="59" t="s">
        <v>556</v>
      </c>
      <c r="E36" s="59" t="s">
        <v>556</v>
      </c>
      <c r="F36" s="66">
        <v>0.18647474232189953</v>
      </c>
      <c r="G36" s="66">
        <v>5.2590540791066509E-2</v>
      </c>
      <c r="H36" s="66">
        <v>-0.11200436621640053</v>
      </c>
      <c r="I36" s="66">
        <v>-7.8787294940974029E-4</v>
      </c>
      <c r="J36" s="66">
        <v>4.7455963037296156E-2</v>
      </c>
      <c r="K36" s="66">
        <v>1.0614264720967048E-2</v>
      </c>
      <c r="L36" s="66">
        <v>2.1398813934446093E-2</v>
      </c>
      <c r="M36" s="65">
        <v>0.65</v>
      </c>
      <c r="N36" s="68">
        <v>2.4576381173355819</v>
      </c>
    </row>
    <row r="37" spans="1:15" s="64" customFormat="1" x14ac:dyDescent="0.2">
      <c r="A37" s="61" t="s">
        <v>639</v>
      </c>
      <c r="B37" s="60" t="s">
        <v>831</v>
      </c>
      <c r="C37" s="56" t="s">
        <v>830</v>
      </c>
      <c r="D37" s="59" t="s">
        <v>556</v>
      </c>
      <c r="E37" s="59" t="s">
        <v>557</v>
      </c>
      <c r="F37" s="66">
        <v>-3.6178797371917426E-3</v>
      </c>
      <c r="G37" s="66">
        <v>-2.1152819058613326E-2</v>
      </c>
      <c r="H37" s="66">
        <v>-2.8101268822045111E-2</v>
      </c>
      <c r="I37" s="66">
        <v>-8.1345136993904443E-4</v>
      </c>
      <c r="J37" s="66">
        <v>3.1083855677064287E-2</v>
      </c>
      <c r="K37" s="66">
        <v>2.1279588173050756E-2</v>
      </c>
      <c r="L37" s="66">
        <v>3.5075435511513264E-2</v>
      </c>
      <c r="M37" s="65">
        <v>0.65</v>
      </c>
      <c r="N37" s="68">
        <v>-0.60306646945752285</v>
      </c>
    </row>
    <row r="38" spans="1:15" s="64" customFormat="1" x14ac:dyDescent="0.2">
      <c r="A38" s="69" t="s">
        <v>643</v>
      </c>
      <c r="B38" s="67" t="s">
        <v>829</v>
      </c>
      <c r="C38" s="56" t="s">
        <v>828</v>
      </c>
      <c r="D38" s="59" t="s">
        <v>556</v>
      </c>
      <c r="E38" s="59" t="s">
        <v>556</v>
      </c>
      <c r="F38" s="66">
        <v>8.106740806890822E-2</v>
      </c>
      <c r="G38" s="66">
        <v>7.4957678831542029E-2</v>
      </c>
      <c r="H38" s="66">
        <v>-7.2376179846808664E-2</v>
      </c>
      <c r="I38" s="66">
        <v>5.783787792195394E-2</v>
      </c>
      <c r="J38" s="66">
        <v>3.7327310838839445E-2</v>
      </c>
      <c r="K38" s="66">
        <v>7.4346986992286368E-3</v>
      </c>
      <c r="L38" s="66">
        <v>2.3443235930713957E-2</v>
      </c>
      <c r="M38" s="65">
        <v>0.55000000000000004</v>
      </c>
      <c r="N38" s="68">
        <v>3.4580297834523108</v>
      </c>
    </row>
    <row r="39" spans="1:15" s="64" customFormat="1" x14ac:dyDescent="0.2">
      <c r="A39" s="61" t="s">
        <v>639</v>
      </c>
      <c r="B39" s="60" t="s">
        <v>827</v>
      </c>
      <c r="C39" s="56" t="s">
        <v>826</v>
      </c>
      <c r="D39" s="59" t="s">
        <v>556</v>
      </c>
      <c r="E39" s="59" t="s">
        <v>556</v>
      </c>
      <c r="F39" s="66">
        <v>5.0074413357707348E-2</v>
      </c>
      <c r="G39" s="66">
        <v>7.4850965852572671E-2</v>
      </c>
      <c r="H39" s="66">
        <v>-8.7370661780555858E-3</v>
      </c>
      <c r="I39" s="66">
        <v>8.4177813380788447E-2</v>
      </c>
      <c r="J39" s="66">
        <v>5.2216954174493235E-2</v>
      </c>
      <c r="K39" s="66">
        <v>1.8808575956583251E-2</v>
      </c>
      <c r="L39" s="66">
        <v>3.2376385299771826E-2</v>
      </c>
      <c r="M39" s="65">
        <v>0.55000000000000004</v>
      </c>
      <c r="N39" s="68">
        <v>2.3119000209421214</v>
      </c>
    </row>
    <row r="40" spans="1:15" s="64" customFormat="1" x14ac:dyDescent="0.2">
      <c r="A40" s="61" t="s">
        <v>639</v>
      </c>
      <c r="B40" s="60" t="s">
        <v>825</v>
      </c>
      <c r="C40" s="56" t="s">
        <v>824</v>
      </c>
      <c r="D40" s="59" t="s">
        <v>556</v>
      </c>
      <c r="E40" s="59" t="s">
        <v>556</v>
      </c>
      <c r="F40" s="66">
        <v>0.21262171165015364</v>
      </c>
      <c r="G40" s="66">
        <v>0.17441656068079125</v>
      </c>
      <c r="H40" s="66">
        <v>-7.3729597159796101E-2</v>
      </c>
      <c r="I40" s="66">
        <v>0.21675829762991494</v>
      </c>
      <c r="J40" s="66">
        <v>7.2743556292474976E-2</v>
      </c>
      <c r="K40" s="66">
        <v>9.336012941994154E-3</v>
      </c>
      <c r="L40" s="66">
        <v>2.9743473578953239E-2</v>
      </c>
      <c r="M40" s="65">
        <v>0.5</v>
      </c>
      <c r="N40" s="68">
        <v>7.1485165001241402</v>
      </c>
    </row>
    <row r="41" spans="1:15" s="64" customFormat="1" x14ac:dyDescent="0.2">
      <c r="A41" s="61" t="s">
        <v>639</v>
      </c>
      <c r="B41" s="60" t="s">
        <v>823</v>
      </c>
      <c r="C41" s="56" t="s">
        <v>822</v>
      </c>
      <c r="D41" s="59" t="s">
        <v>556</v>
      </c>
      <c r="E41" s="59" t="s">
        <v>556</v>
      </c>
      <c r="F41" s="66">
        <v>0.10055184947142126</v>
      </c>
      <c r="G41" s="66">
        <v>5.5161276613828747E-2</v>
      </c>
      <c r="H41" s="66">
        <v>-9.2580116441593141E-2</v>
      </c>
      <c r="I41" s="66">
        <v>5.2224179433753237E-2</v>
      </c>
      <c r="J41" s="66">
        <v>2.6361958924673745E-2</v>
      </c>
      <c r="K41" s="66">
        <v>-1.581072924476068E-3</v>
      </c>
      <c r="L41" s="66">
        <v>1.6851376708988841E-2</v>
      </c>
      <c r="M41" s="65">
        <v>0.5</v>
      </c>
      <c r="N41" s="68">
        <v>5.9669812863292657</v>
      </c>
    </row>
    <row r="42" spans="1:15" s="64" customFormat="1" x14ac:dyDescent="0.2">
      <c r="A42" s="61" t="s">
        <v>639</v>
      </c>
      <c r="B42" s="60" t="s">
        <v>821</v>
      </c>
      <c r="C42" s="56" t="s">
        <v>820</v>
      </c>
      <c r="D42" s="59" t="s">
        <v>556</v>
      </c>
      <c r="E42" s="59" t="s">
        <v>557</v>
      </c>
      <c r="F42" s="66">
        <v>8.7626656070602937E-3</v>
      </c>
      <c r="G42" s="66">
        <v>1.4096499526963235E-2</v>
      </c>
      <c r="H42" s="66">
        <v>1.766464835644288E-2</v>
      </c>
      <c r="I42" s="66">
        <v>5.5954938178278235E-2</v>
      </c>
      <c r="J42" s="66">
        <v>3.7548457218634201E-2</v>
      </c>
      <c r="K42" s="66">
        <v>2.4587888377717748E-2</v>
      </c>
      <c r="L42" s="66">
        <v>2.6718786004827466E-2</v>
      </c>
      <c r="M42" s="65">
        <v>0.9</v>
      </c>
      <c r="N42" s="68">
        <v>0.52758757543910584</v>
      </c>
    </row>
    <row r="43" spans="1:15" s="64" customFormat="1" x14ac:dyDescent="0.2">
      <c r="A43" s="61" t="s">
        <v>639</v>
      </c>
      <c r="B43" s="67" t="s">
        <v>819</v>
      </c>
      <c r="C43" s="56" t="s">
        <v>818</v>
      </c>
      <c r="D43" s="59" t="s">
        <v>556</v>
      </c>
      <c r="E43" s="59" t="s">
        <v>556</v>
      </c>
      <c r="F43" s="66">
        <v>9.8385190552266133E-2</v>
      </c>
      <c r="G43" s="66">
        <v>0.12786471355913598</v>
      </c>
      <c r="H43" s="66">
        <v>-0.19026367802715172</v>
      </c>
      <c r="I43" s="66">
        <v>-2.411980101860145E-2</v>
      </c>
      <c r="J43" s="66">
        <v>2.0500516707704808E-2</v>
      </c>
      <c r="K43" s="66">
        <v>-1.3466893924397261E-2</v>
      </c>
      <c r="L43" s="66">
        <v>1.2872963772732282E-2</v>
      </c>
      <c r="M43" s="65">
        <v>0.7</v>
      </c>
      <c r="N43" s="68">
        <v>9.9328107976176447</v>
      </c>
    </row>
    <row r="44" spans="1:15" s="64" customFormat="1" x14ac:dyDescent="0.2">
      <c r="A44" s="69" t="s">
        <v>643</v>
      </c>
      <c r="B44" s="60" t="s">
        <v>28</v>
      </c>
      <c r="C44" s="56" t="s">
        <v>817</v>
      </c>
      <c r="D44" s="59" t="s">
        <v>556</v>
      </c>
      <c r="E44" s="59" t="s">
        <v>557</v>
      </c>
      <c r="F44" s="66">
        <v>1.0900659253212375E-2</v>
      </c>
      <c r="G44" s="66">
        <v>1.4977390992902295E-2</v>
      </c>
      <c r="H44" s="66">
        <v>9.5503633617158856E-2</v>
      </c>
      <c r="I44" s="66">
        <v>0.10037697738370754</v>
      </c>
      <c r="J44" s="66">
        <v>7.0235700704839754E-2</v>
      </c>
      <c r="K44" s="66">
        <v>4.1581365436782258E-2</v>
      </c>
      <c r="L44" s="66">
        <v>3.9925195832771765E-2</v>
      </c>
      <c r="M44" s="65">
        <v>0.85</v>
      </c>
      <c r="N44" s="68">
        <v>0.27302707039610302</v>
      </c>
    </row>
    <row r="45" spans="1:15" s="60" customFormat="1" x14ac:dyDescent="0.2">
      <c r="A45" s="61" t="s">
        <v>639</v>
      </c>
      <c r="B45" s="60" t="s">
        <v>399</v>
      </c>
      <c r="C45" s="56" t="s">
        <v>816</v>
      </c>
      <c r="D45" s="59" t="s">
        <v>556</v>
      </c>
      <c r="E45" s="59" t="s">
        <v>556</v>
      </c>
      <c r="F45" s="66">
        <v>3.9166472290755872E-2</v>
      </c>
      <c r="G45" s="66">
        <v>4.5368769973594292E-2</v>
      </c>
      <c r="H45" s="66">
        <v>0.11441301594042641</v>
      </c>
      <c r="I45" s="66">
        <v>0.10334066570661271</v>
      </c>
      <c r="J45" s="66">
        <v>7.2126949560536335E-2</v>
      </c>
      <c r="K45" s="66">
        <v>4.0728483279227179E-2</v>
      </c>
      <c r="L45" s="66">
        <v>4.0894873453536595E-2</v>
      </c>
      <c r="M45" s="65">
        <v>0.8</v>
      </c>
      <c r="N45" s="68">
        <v>1.1093999355479309</v>
      </c>
      <c r="O45" s="64"/>
    </row>
    <row r="46" spans="1:15" x14ac:dyDescent="0.2">
      <c r="A46" s="61" t="s">
        <v>639</v>
      </c>
      <c r="B46" s="67" t="s">
        <v>398</v>
      </c>
      <c r="C46" s="56" t="s">
        <v>815</v>
      </c>
      <c r="D46" s="59" t="s">
        <v>556</v>
      </c>
      <c r="E46" s="59" t="s">
        <v>556</v>
      </c>
      <c r="F46" s="66">
        <v>0.15956762909124111</v>
      </c>
      <c r="G46" s="66">
        <v>0.24524102339688714</v>
      </c>
      <c r="H46" s="66">
        <v>0.19380082281055655</v>
      </c>
      <c r="I46" s="66">
        <v>0.12781230525049669</v>
      </c>
      <c r="J46" s="66">
        <v>9.5606535952932559E-2</v>
      </c>
      <c r="K46" s="66">
        <v>5.1222421958313058E-2</v>
      </c>
      <c r="L46" s="66">
        <v>5.2957855996161873E-2</v>
      </c>
      <c r="M46" s="65">
        <v>0.7</v>
      </c>
      <c r="N46" s="68">
        <v>4.6308714502086525</v>
      </c>
      <c r="O46" s="64"/>
    </row>
    <row r="47" spans="1:15" x14ac:dyDescent="0.2">
      <c r="A47" s="61" t="s">
        <v>639</v>
      </c>
      <c r="B47" s="60" t="s">
        <v>397</v>
      </c>
      <c r="C47" s="56" t="s">
        <v>814</v>
      </c>
      <c r="D47" s="59" t="s">
        <v>556</v>
      </c>
      <c r="E47" s="59" t="s">
        <v>557</v>
      </c>
      <c r="F47" s="66">
        <v>-1.6233258230066383E-2</v>
      </c>
      <c r="G47" s="66">
        <v>-1.8930449449350295E-3</v>
      </c>
      <c r="H47" s="66">
        <v>5.1145311234370494E-2</v>
      </c>
      <c r="I47" s="66">
        <v>9.7208585484865218E-2</v>
      </c>
      <c r="J47" s="66">
        <v>7.1575823581122799E-2</v>
      </c>
      <c r="K47" s="66">
        <v>3.7763714526133363E-2</v>
      </c>
      <c r="L47" s="66">
        <v>3.2328278286130052E-2</v>
      </c>
      <c r="M47" s="65">
        <v>0.8</v>
      </c>
      <c r="N47" s="68">
        <v>-5.8556936691157205E-2</v>
      </c>
      <c r="O47" s="64"/>
    </row>
    <row r="48" spans="1:15" x14ac:dyDescent="0.2">
      <c r="A48" s="61" t="s">
        <v>639</v>
      </c>
      <c r="B48" s="60" t="s">
        <v>396</v>
      </c>
      <c r="C48" s="56" t="s">
        <v>416</v>
      </c>
      <c r="D48" s="59" t="s">
        <v>556</v>
      </c>
      <c r="E48" s="59" t="s">
        <v>557</v>
      </c>
      <c r="F48" s="66">
        <v>2.0503510353320209E-3</v>
      </c>
      <c r="G48" s="66">
        <v>-2.0160764718661683E-2</v>
      </c>
      <c r="H48" s="66">
        <v>0.12429924884471943</v>
      </c>
      <c r="I48" s="66">
        <v>0.12019775056357851</v>
      </c>
      <c r="J48" s="66">
        <v>8.0674427877881483E-2</v>
      </c>
      <c r="K48" s="66">
        <v>4.8186816289850443E-2</v>
      </c>
      <c r="L48" s="66">
        <v>4.2931624537595692E-2</v>
      </c>
      <c r="M48" s="65">
        <v>0.9</v>
      </c>
      <c r="N48" s="68">
        <v>-0.4696017198465593</v>
      </c>
      <c r="O48" s="64"/>
    </row>
    <row r="49" spans="1:15" x14ac:dyDescent="0.2">
      <c r="A49" s="61" t="s">
        <v>639</v>
      </c>
      <c r="B49" s="60" t="s">
        <v>395</v>
      </c>
      <c r="C49" s="56" t="s">
        <v>813</v>
      </c>
      <c r="D49" s="59" t="s">
        <v>556</v>
      </c>
      <c r="E49" s="59" t="s">
        <v>557</v>
      </c>
      <c r="F49" s="66">
        <v>-3.9291121531884299E-2</v>
      </c>
      <c r="G49" s="66">
        <v>-4.6121440027049654E-2</v>
      </c>
      <c r="H49" s="66">
        <v>6.8611107013066164E-2</v>
      </c>
      <c r="I49" s="66">
        <v>5.6160539414523036E-2</v>
      </c>
      <c r="J49" s="66">
        <v>3.5794204282448172E-2</v>
      </c>
      <c r="K49" s="66">
        <v>3.258090509546685E-2</v>
      </c>
      <c r="L49" s="66">
        <v>3.7694965095372179E-2</v>
      </c>
      <c r="M49" s="65">
        <v>0.85</v>
      </c>
      <c r="N49" s="68">
        <v>-1.2235437786016679</v>
      </c>
      <c r="O49" s="64"/>
    </row>
    <row r="50" spans="1:15" x14ac:dyDescent="0.2">
      <c r="A50" s="69" t="s">
        <v>643</v>
      </c>
      <c r="B50" s="60" t="s">
        <v>75</v>
      </c>
      <c r="C50" s="56" t="s">
        <v>812</v>
      </c>
      <c r="D50" s="59" t="s">
        <v>556</v>
      </c>
      <c r="E50" s="59" t="s">
        <v>556</v>
      </c>
      <c r="F50" s="66">
        <v>9.774565158170101E-2</v>
      </c>
      <c r="G50" s="66">
        <v>9.6366861964607864E-2</v>
      </c>
      <c r="H50" s="66">
        <v>6.4327276338000283E-2</v>
      </c>
      <c r="I50" s="66">
        <v>8.6264560427740999E-2</v>
      </c>
      <c r="J50" s="66">
        <v>5.4508501547208876E-2</v>
      </c>
      <c r="K50" s="66">
        <v>3.1654750524914066E-2</v>
      </c>
      <c r="L50" s="66">
        <v>3.373410429720658E-2</v>
      </c>
      <c r="M50" s="65">
        <v>0.8</v>
      </c>
      <c r="N50" s="68">
        <v>2.8975321449336668</v>
      </c>
      <c r="O50" s="64"/>
    </row>
    <row r="51" spans="1:15" x14ac:dyDescent="0.2">
      <c r="A51" s="61" t="s">
        <v>639</v>
      </c>
      <c r="B51" s="60" t="s">
        <v>394</v>
      </c>
      <c r="C51" s="56" t="s">
        <v>811</v>
      </c>
      <c r="D51" s="59" t="s">
        <v>556</v>
      </c>
      <c r="E51" s="59" t="s">
        <v>557</v>
      </c>
      <c r="F51" s="66">
        <v>-4.2881934496279528E-2</v>
      </c>
      <c r="G51" s="66">
        <v>-1.2474714842545809E-2</v>
      </c>
      <c r="H51" s="66">
        <v>0.12567439931811375</v>
      </c>
      <c r="I51" s="66">
        <v>9.7488770308943096E-2</v>
      </c>
      <c r="J51" s="66">
        <v>8.2667522961998419E-2</v>
      </c>
      <c r="K51" s="66">
        <v>4.6524545206889423E-2</v>
      </c>
      <c r="L51" s="66">
        <v>3.8807968835525619E-2</v>
      </c>
      <c r="M51" s="65">
        <v>0.65</v>
      </c>
      <c r="N51" s="68">
        <v>-0.32144724954340298</v>
      </c>
      <c r="O51" s="64"/>
    </row>
    <row r="52" spans="1:15" x14ac:dyDescent="0.2">
      <c r="A52" s="61" t="s">
        <v>639</v>
      </c>
      <c r="B52" s="60" t="s">
        <v>393</v>
      </c>
      <c r="C52" s="56" t="s">
        <v>810</v>
      </c>
      <c r="D52" s="59" t="s">
        <v>556</v>
      </c>
      <c r="E52" s="59" t="s">
        <v>556</v>
      </c>
      <c r="F52" s="66">
        <v>0.11464436917866228</v>
      </c>
      <c r="G52" s="66">
        <v>0.13076810747663559</v>
      </c>
      <c r="H52" s="66">
        <v>9.283549633331023E-2</v>
      </c>
      <c r="I52" s="66">
        <v>0.10848066421637825</v>
      </c>
      <c r="J52" s="66">
        <v>8.4990697713461127E-2</v>
      </c>
      <c r="K52" s="66">
        <v>4.6887943292523104E-2</v>
      </c>
      <c r="L52" s="66">
        <v>3.950784431081944E-2</v>
      </c>
      <c r="M52" s="65">
        <v>0.7</v>
      </c>
      <c r="N52" s="68">
        <v>3.3099276803828048</v>
      </c>
      <c r="O52" s="64"/>
    </row>
    <row r="53" spans="1:15" x14ac:dyDescent="0.2">
      <c r="A53" s="61" t="s">
        <v>639</v>
      </c>
      <c r="B53" s="60" t="s">
        <v>392</v>
      </c>
      <c r="C53" s="56" t="s">
        <v>417</v>
      </c>
      <c r="D53" s="59" t="s">
        <v>556</v>
      </c>
      <c r="E53" s="59" t="s">
        <v>556</v>
      </c>
      <c r="F53" s="66">
        <v>0.26707513604833122</v>
      </c>
      <c r="G53" s="66">
        <v>0.24316458838581556</v>
      </c>
      <c r="H53" s="66">
        <v>0.18607335450986184</v>
      </c>
      <c r="I53" s="66">
        <v>0.18543366569426545</v>
      </c>
      <c r="J53" s="66">
        <v>0.11975725184700603</v>
      </c>
      <c r="K53" s="66">
        <v>7.1151166394250343E-2</v>
      </c>
      <c r="L53" s="66">
        <v>4.9142532559934171E-2</v>
      </c>
      <c r="M53" s="65">
        <v>0.8</v>
      </c>
      <c r="N53" s="68">
        <v>4.9481493060873962</v>
      </c>
      <c r="O53" s="64"/>
    </row>
    <row r="54" spans="1:15" x14ac:dyDescent="0.2">
      <c r="A54" s="61" t="s">
        <v>639</v>
      </c>
      <c r="B54" s="60" t="s">
        <v>391</v>
      </c>
      <c r="C54" s="56" t="s">
        <v>451</v>
      </c>
      <c r="D54" s="59" t="s">
        <v>556</v>
      </c>
      <c r="E54" s="59" t="s">
        <v>556</v>
      </c>
      <c r="F54" s="66">
        <v>5.4477509822958403E-2</v>
      </c>
      <c r="G54" s="66">
        <v>5.1712316525909685E-2</v>
      </c>
      <c r="H54" s="66">
        <v>2.1016845410756657E-2</v>
      </c>
      <c r="I54" s="66">
        <v>5.1110684356181046E-2</v>
      </c>
      <c r="J54" s="66">
        <v>2.6196539269835561E-2</v>
      </c>
      <c r="K54" s="66">
        <v>1.5468102086560132E-2</v>
      </c>
      <c r="L54" s="66">
        <v>2.6963504418372919E-2</v>
      </c>
      <c r="M54" s="65">
        <v>0.8</v>
      </c>
      <c r="N54" s="68">
        <v>1.9178633356973041</v>
      </c>
      <c r="O54" s="64"/>
    </row>
    <row r="55" spans="1:15" x14ac:dyDescent="0.2">
      <c r="A55" s="69" t="s">
        <v>643</v>
      </c>
      <c r="B55" s="60" t="s">
        <v>76</v>
      </c>
      <c r="C55" s="56" t="s">
        <v>809</v>
      </c>
      <c r="D55" s="59" t="s">
        <v>556</v>
      </c>
      <c r="E55" s="59" t="s">
        <v>556</v>
      </c>
      <c r="F55" s="66">
        <v>2.968892006951851E-2</v>
      </c>
      <c r="G55" s="66">
        <v>2.1056251457573172E-2</v>
      </c>
      <c r="H55" s="66">
        <v>3.32204841805257E-2</v>
      </c>
      <c r="I55" s="66">
        <v>6.0304973620532554E-2</v>
      </c>
      <c r="J55" s="66">
        <v>4.4784308118080318E-2</v>
      </c>
      <c r="K55" s="66">
        <v>2.82015297228142E-2</v>
      </c>
      <c r="L55" s="66">
        <v>2.633231805725833E-2</v>
      </c>
      <c r="M55" s="65">
        <v>1</v>
      </c>
      <c r="N55" s="68">
        <v>1.1274708138099128</v>
      </c>
      <c r="O55" s="64"/>
    </row>
    <row r="56" spans="1:15" x14ac:dyDescent="0.2">
      <c r="A56" s="61" t="s">
        <v>639</v>
      </c>
      <c r="B56" s="60" t="s">
        <v>390</v>
      </c>
      <c r="C56" s="56" t="s">
        <v>452</v>
      </c>
      <c r="D56" s="59" t="s">
        <v>556</v>
      </c>
      <c r="E56" s="59" t="s">
        <v>557</v>
      </c>
      <c r="F56" s="66">
        <v>-3.3870218790686968E-3</v>
      </c>
      <c r="G56" s="66">
        <v>2.3213116555484969E-3</v>
      </c>
      <c r="H56" s="66">
        <v>1.4905098966900177E-2</v>
      </c>
      <c r="I56" s="66">
        <v>3.0928777254056961E-2</v>
      </c>
      <c r="J56" s="66">
        <v>1.9159230823437401E-2</v>
      </c>
      <c r="K56" s="66">
        <v>1.3417960074082247E-2</v>
      </c>
      <c r="L56" s="66">
        <v>1.8041105900927334E-2</v>
      </c>
      <c r="M56" s="65">
        <v>0.85</v>
      </c>
      <c r="N56" s="68">
        <v>0.12866792469907173</v>
      </c>
      <c r="O56" s="64"/>
    </row>
    <row r="57" spans="1:15" x14ac:dyDescent="0.2">
      <c r="A57" s="61" t="s">
        <v>639</v>
      </c>
      <c r="B57" s="60" t="s">
        <v>389</v>
      </c>
      <c r="C57" s="56" t="s">
        <v>418</v>
      </c>
      <c r="D57" s="59" t="s">
        <v>556</v>
      </c>
      <c r="E57" s="59" t="s">
        <v>556</v>
      </c>
      <c r="F57" s="66">
        <v>6.2525996737522682E-2</v>
      </c>
      <c r="G57" s="66">
        <v>3.7947311888744339E-2</v>
      </c>
      <c r="H57" s="66">
        <v>4.0411984736846041E-2</v>
      </c>
      <c r="I57" s="66">
        <v>7.9690401413150758E-2</v>
      </c>
      <c r="J57" s="66">
        <v>6.6208829147670789E-2</v>
      </c>
      <c r="K57" s="66">
        <v>4.2526000959788313E-2</v>
      </c>
      <c r="L57" s="66">
        <v>3.2019946410042577E-2</v>
      </c>
      <c r="M57" s="65">
        <v>1</v>
      </c>
      <c r="N57" s="68">
        <v>1.1851147844783005</v>
      </c>
      <c r="O57" s="64"/>
    </row>
    <row r="58" spans="1:15" x14ac:dyDescent="0.2">
      <c r="A58" s="61" t="s">
        <v>639</v>
      </c>
      <c r="B58" s="60" t="s">
        <v>388</v>
      </c>
      <c r="C58" s="56" t="s">
        <v>419</v>
      </c>
      <c r="D58" s="59" t="s">
        <v>556</v>
      </c>
      <c r="E58" s="59" t="s">
        <v>556</v>
      </c>
      <c r="F58" s="66">
        <v>5.9093974865006338E-2</v>
      </c>
      <c r="G58" s="66">
        <v>4.8863488148736645E-2</v>
      </c>
      <c r="H58" s="66">
        <v>6.8037765606018707E-2</v>
      </c>
      <c r="I58" s="66">
        <v>0.1062860424014187</v>
      </c>
      <c r="J58" s="66">
        <v>6.5541207347717068E-2</v>
      </c>
      <c r="K58" s="66">
        <v>2.9253514815000159E-2</v>
      </c>
      <c r="L58" s="66">
        <v>3.6046240529203022E-2</v>
      </c>
      <c r="M58" s="65">
        <v>0.7</v>
      </c>
      <c r="N58" s="68">
        <v>1.3555779307733817</v>
      </c>
      <c r="O58" s="64"/>
    </row>
    <row r="59" spans="1:15" x14ac:dyDescent="0.2">
      <c r="A59" s="61" t="s">
        <v>639</v>
      </c>
      <c r="B59" s="60" t="s">
        <v>387</v>
      </c>
      <c r="C59" s="56" t="s">
        <v>420</v>
      </c>
      <c r="D59" s="59" t="s">
        <v>556</v>
      </c>
      <c r="E59" s="59" t="s">
        <v>557</v>
      </c>
      <c r="F59" s="66">
        <v>-3.7785578152517152E-3</v>
      </c>
      <c r="G59" s="66">
        <v>-1.0548794915492765E-2</v>
      </c>
      <c r="H59" s="66">
        <v>5.219604135068745E-2</v>
      </c>
      <c r="I59" s="66">
        <v>7.6517186924045522E-2</v>
      </c>
      <c r="J59" s="66">
        <v>6.741899434791554E-2</v>
      </c>
      <c r="K59" s="66">
        <v>4.354954708608294E-2</v>
      </c>
      <c r="L59" s="66">
        <v>3.6849968062699912E-2</v>
      </c>
      <c r="M59" s="65">
        <v>0.9</v>
      </c>
      <c r="N59" s="68">
        <v>-0.28626333942933352</v>
      </c>
      <c r="O59" s="64"/>
    </row>
    <row r="60" spans="1:15" x14ac:dyDescent="0.2">
      <c r="A60" s="69" t="s">
        <v>643</v>
      </c>
      <c r="B60" s="60" t="s">
        <v>77</v>
      </c>
      <c r="C60" s="56" t="s">
        <v>808</v>
      </c>
      <c r="D60" s="59" t="s">
        <v>556</v>
      </c>
      <c r="E60" s="59" t="s">
        <v>557</v>
      </c>
      <c r="F60" s="66">
        <v>-8.3310045295234225E-2</v>
      </c>
      <c r="G60" s="66">
        <v>-9.9154380002631881E-2</v>
      </c>
      <c r="H60" s="66">
        <v>-0.17812112715144957</v>
      </c>
      <c r="I60" s="66">
        <v>-4.9922657208105958E-2</v>
      </c>
      <c r="J60" s="66">
        <v>6.1461309812819831E-2</v>
      </c>
      <c r="K60" s="66">
        <v>2.0567056119350502E-2</v>
      </c>
      <c r="L60" s="66">
        <v>2.6072378845671151E-2</v>
      </c>
      <c r="M60" s="65">
        <v>0.5</v>
      </c>
      <c r="N60" s="68">
        <v>-3.1953373256950184</v>
      </c>
      <c r="O60" s="64"/>
    </row>
    <row r="61" spans="1:15" x14ac:dyDescent="0.2">
      <c r="A61" s="61" t="s">
        <v>639</v>
      </c>
      <c r="B61" s="60" t="s">
        <v>386</v>
      </c>
      <c r="C61" s="56" t="s">
        <v>807</v>
      </c>
      <c r="D61" s="59" t="s">
        <v>557</v>
      </c>
      <c r="E61" s="59" t="s">
        <v>898</v>
      </c>
      <c r="F61" s="66">
        <v>-2.5058987844165714E-2</v>
      </c>
      <c r="G61" s="66">
        <v>-4.5656295549442727E-2</v>
      </c>
      <c r="H61" s="66">
        <v>-9.687538706929455E-2</v>
      </c>
      <c r="I61" s="66">
        <v>5.9785934657896611E-4</v>
      </c>
      <c r="J61" s="66">
        <v>8.097158797528281E-2</v>
      </c>
      <c r="K61" s="66">
        <v>3.1637912586226724E-2</v>
      </c>
      <c r="L61" s="66">
        <v>2.9325997898660416E-2</v>
      </c>
      <c r="M61" s="65">
        <v>0.45</v>
      </c>
      <c r="N61" s="59" t="s">
        <v>898</v>
      </c>
      <c r="O61" s="64"/>
    </row>
    <row r="62" spans="1:15" x14ac:dyDescent="0.2">
      <c r="A62" s="61" t="s">
        <v>639</v>
      </c>
      <c r="B62" s="60" t="s">
        <v>576</v>
      </c>
      <c r="C62" s="56" t="s">
        <v>577</v>
      </c>
      <c r="D62" s="59" t="s">
        <v>556</v>
      </c>
      <c r="E62" s="59" t="s">
        <v>557</v>
      </c>
      <c r="F62" s="66">
        <v>-0.12749494781718018</v>
      </c>
      <c r="G62" s="66">
        <v>-0.116921869965397</v>
      </c>
      <c r="H62" s="66">
        <v>-0.24755506952038753</v>
      </c>
      <c r="I62" s="66">
        <v>-8.3383456874434603E-2</v>
      </c>
      <c r="J62" s="66">
        <v>5.6230317578856326E-2</v>
      </c>
      <c r="K62" s="66">
        <v>1.4469305964881274E-2</v>
      </c>
      <c r="L62" s="66" t="s">
        <v>558</v>
      </c>
      <c r="M62" s="65">
        <v>0.57894736842105265</v>
      </c>
      <c r="N62" s="68">
        <v>-8.0806826705565751</v>
      </c>
      <c r="O62" s="64"/>
    </row>
    <row r="63" spans="1:15" x14ac:dyDescent="0.2">
      <c r="A63" s="61" t="s">
        <v>639</v>
      </c>
      <c r="B63" s="60" t="s">
        <v>385</v>
      </c>
      <c r="C63" s="56" t="s">
        <v>806</v>
      </c>
      <c r="D63" s="59" t="s">
        <v>556</v>
      </c>
      <c r="E63" s="59" t="s">
        <v>557</v>
      </c>
      <c r="F63" s="66">
        <v>-0.14616061525964719</v>
      </c>
      <c r="G63" s="66">
        <v>-0.22752711067562337</v>
      </c>
      <c r="H63" s="66">
        <v>-0.20574283386477088</v>
      </c>
      <c r="I63" s="66">
        <v>-0.10008414138240074</v>
      </c>
      <c r="J63" s="66">
        <v>0.1450610614188852</v>
      </c>
      <c r="K63" s="66">
        <v>2.0567056119350502E-2</v>
      </c>
      <c r="L63" s="66" t="s">
        <v>558</v>
      </c>
      <c r="M63" s="65">
        <v>0.5</v>
      </c>
      <c r="N63" s="68">
        <v>-1.0075799379241193</v>
      </c>
      <c r="O63" s="64"/>
    </row>
    <row r="64" spans="1:15" x14ac:dyDescent="0.2">
      <c r="A64" s="69" t="s">
        <v>643</v>
      </c>
      <c r="B64" s="60" t="s">
        <v>29</v>
      </c>
      <c r="C64" s="56" t="s">
        <v>453</v>
      </c>
      <c r="D64" s="59" t="s">
        <v>556</v>
      </c>
      <c r="E64" s="59" t="s">
        <v>556</v>
      </c>
      <c r="F64" s="66">
        <v>2.8224458209670233E-2</v>
      </c>
      <c r="G64" s="66">
        <v>3.1470659428057601E-2</v>
      </c>
      <c r="H64" s="66">
        <v>-2.3113679297699696E-2</v>
      </c>
      <c r="I64" s="66">
        <v>7.2050195147720819E-2</v>
      </c>
      <c r="J64" s="66">
        <v>5.4200000725801889E-2</v>
      </c>
      <c r="K64" s="66">
        <v>2.9102434636641084E-2</v>
      </c>
      <c r="L64" s="66">
        <v>2.8785482405624618E-2</v>
      </c>
      <c r="M64" s="65">
        <v>0.75</v>
      </c>
      <c r="N64" s="68">
        <v>0.98051016870070717</v>
      </c>
      <c r="O64" s="64"/>
    </row>
    <row r="65" spans="1:15" x14ac:dyDescent="0.2">
      <c r="A65" s="61" t="s">
        <v>639</v>
      </c>
      <c r="B65" s="60" t="s">
        <v>384</v>
      </c>
      <c r="C65" s="56" t="s">
        <v>805</v>
      </c>
      <c r="D65" s="59" t="s">
        <v>556</v>
      </c>
      <c r="E65" s="59" t="s">
        <v>557</v>
      </c>
      <c r="F65" s="66">
        <v>5.6005641563894315E-3</v>
      </c>
      <c r="G65" s="66">
        <v>4.805466679229875E-3</v>
      </c>
      <c r="H65" s="66">
        <v>1.9976832394501542E-2</v>
      </c>
      <c r="I65" s="66">
        <v>6.5781874485609571E-2</v>
      </c>
      <c r="J65" s="66">
        <v>4.1548429704414858E-2</v>
      </c>
      <c r="K65" s="66">
        <v>2.8546193427519517E-2</v>
      </c>
      <c r="L65" s="66">
        <v>2.8395848513121713E-2</v>
      </c>
      <c r="M65" s="65">
        <v>0.85</v>
      </c>
      <c r="N65" s="68">
        <v>0.16923131129570826</v>
      </c>
      <c r="O65" s="64"/>
    </row>
    <row r="66" spans="1:15" x14ac:dyDescent="0.2">
      <c r="A66" s="61" t="s">
        <v>639</v>
      </c>
      <c r="B66" s="60" t="s">
        <v>383</v>
      </c>
      <c r="C66" s="56" t="s">
        <v>804</v>
      </c>
      <c r="D66" s="59" t="s">
        <v>556</v>
      </c>
      <c r="E66" s="59" t="s">
        <v>557</v>
      </c>
      <c r="F66" s="66">
        <v>6.1452441154237203E-3</v>
      </c>
      <c r="G66" s="66">
        <v>-5.7890195371360642E-3</v>
      </c>
      <c r="H66" s="66">
        <v>-1.4184761660028244E-2</v>
      </c>
      <c r="I66" s="66">
        <v>6.7555682453010135E-2</v>
      </c>
      <c r="J66" s="66">
        <v>5.073501105392686E-2</v>
      </c>
      <c r="K66" s="66">
        <v>3.3781961063121813E-2</v>
      </c>
      <c r="L66" s="66">
        <v>2.7096461544547479E-2</v>
      </c>
      <c r="M66" s="65">
        <v>0.8</v>
      </c>
      <c r="N66" s="68">
        <v>-0.21364485276495326</v>
      </c>
      <c r="O66" s="64"/>
    </row>
    <row r="67" spans="1:15" x14ac:dyDescent="0.2">
      <c r="A67" s="61" t="s">
        <v>639</v>
      </c>
      <c r="B67" s="60" t="s">
        <v>382</v>
      </c>
      <c r="C67" s="56" t="s">
        <v>413</v>
      </c>
      <c r="D67" s="59" t="s">
        <v>556</v>
      </c>
      <c r="E67" s="59" t="s">
        <v>557</v>
      </c>
      <c r="F67" s="66">
        <v>-6.30107104935137E-2</v>
      </c>
      <c r="G67" s="66">
        <v>-1.4808005606472996E-2</v>
      </c>
      <c r="H67" s="66">
        <v>8.1785663006361364E-2</v>
      </c>
      <c r="I67" s="66">
        <v>8.2648824216972283E-2</v>
      </c>
      <c r="J67" s="66">
        <v>5.8749129929619226E-2</v>
      </c>
      <c r="K67" s="66">
        <v>3.4378430183004127E-2</v>
      </c>
      <c r="L67" s="66">
        <v>3.0925116782078543E-2</v>
      </c>
      <c r="M67" s="65">
        <v>0.85</v>
      </c>
      <c r="N67" s="68">
        <v>-0.47883426636094073</v>
      </c>
      <c r="O67" s="64"/>
    </row>
    <row r="68" spans="1:15" x14ac:dyDescent="0.2">
      <c r="A68" s="61" t="s">
        <v>639</v>
      </c>
      <c r="B68" s="60" t="s">
        <v>381</v>
      </c>
      <c r="C68" s="56" t="s">
        <v>421</v>
      </c>
      <c r="D68" s="59" t="s">
        <v>556</v>
      </c>
      <c r="E68" s="59" t="s">
        <v>557</v>
      </c>
      <c r="F68" s="66">
        <v>9.8838688533073871E-3</v>
      </c>
      <c r="G68" s="66">
        <v>1.5625677633119617E-2</v>
      </c>
      <c r="H68" s="66">
        <v>3.2278024590236987E-2</v>
      </c>
      <c r="I68" s="66">
        <v>6.9934181064091439E-2</v>
      </c>
      <c r="J68" s="66">
        <v>4.9645657612712668E-2</v>
      </c>
      <c r="K68" s="66">
        <v>2.1021426864824777E-2</v>
      </c>
      <c r="L68" s="66">
        <v>2.1746029085871976E-2</v>
      </c>
      <c r="M68" s="65">
        <v>0.7</v>
      </c>
      <c r="N68" s="68">
        <v>0.71855314694080641</v>
      </c>
      <c r="O68" s="64"/>
    </row>
    <row r="69" spans="1:15" x14ac:dyDescent="0.2">
      <c r="A69" s="61" t="s">
        <v>639</v>
      </c>
      <c r="B69" s="60" t="s">
        <v>578</v>
      </c>
      <c r="C69" s="56" t="s">
        <v>579</v>
      </c>
      <c r="D69" s="59" t="s">
        <v>556</v>
      </c>
      <c r="E69" s="59" t="s">
        <v>556</v>
      </c>
      <c r="F69" s="66">
        <v>1.1803717095025368E-2</v>
      </c>
      <c r="G69" s="66">
        <v>2.4180123837082679E-2</v>
      </c>
      <c r="H69" s="66">
        <v>0.12396783443891657</v>
      </c>
      <c r="I69" s="66">
        <v>9.3123893900878718E-2</v>
      </c>
      <c r="J69" s="66">
        <v>5.8684854013887566E-2</v>
      </c>
      <c r="K69" s="66">
        <v>3.3339749918271933E-2</v>
      </c>
      <c r="L69" s="66">
        <v>2.583695702308253E-2</v>
      </c>
      <c r="M69" s="65">
        <v>0.85</v>
      </c>
      <c r="N69" s="68">
        <v>1</v>
      </c>
      <c r="O69" s="64"/>
    </row>
    <row r="70" spans="1:15" x14ac:dyDescent="0.2">
      <c r="A70" s="61" t="s">
        <v>639</v>
      </c>
      <c r="B70" s="60" t="s">
        <v>380</v>
      </c>
      <c r="C70" s="56" t="s">
        <v>454</v>
      </c>
      <c r="D70" s="59" t="s">
        <v>556</v>
      </c>
      <c r="E70" s="59" t="s">
        <v>557</v>
      </c>
      <c r="F70" s="66">
        <v>2.1538169508684479E-2</v>
      </c>
      <c r="G70" s="66">
        <v>2.1005201498790704E-2</v>
      </c>
      <c r="H70" s="66">
        <v>1.3079750904621212E-2</v>
      </c>
      <c r="I70" s="66">
        <v>6.3161471395037028E-2</v>
      </c>
      <c r="J70" s="66">
        <v>4.9501880689135191E-2</v>
      </c>
      <c r="K70" s="66">
        <v>3.1934555233768647E-2</v>
      </c>
      <c r="L70" s="66">
        <v>3.0254381892798277E-2</v>
      </c>
      <c r="M70" s="65">
        <v>0.85</v>
      </c>
      <c r="N70" s="68">
        <v>0.69428625490414542</v>
      </c>
      <c r="O70" s="64"/>
    </row>
    <row r="71" spans="1:15" x14ac:dyDescent="0.2">
      <c r="A71" s="69" t="s">
        <v>643</v>
      </c>
      <c r="B71" s="60" t="s">
        <v>30</v>
      </c>
      <c r="C71" s="56" t="s">
        <v>455</v>
      </c>
      <c r="D71" s="59" t="s">
        <v>556</v>
      </c>
      <c r="E71" s="59" t="s">
        <v>557</v>
      </c>
      <c r="F71" s="66">
        <v>-4.4621715156231923E-2</v>
      </c>
      <c r="G71" s="66">
        <v>-8.4139261152361033E-2</v>
      </c>
      <c r="H71" s="66">
        <v>-6.4825460978905181E-2</v>
      </c>
      <c r="I71" s="66">
        <v>6.5631062587463429E-3</v>
      </c>
      <c r="J71" s="66">
        <v>4.2750355925953221E-2</v>
      </c>
      <c r="K71" s="66">
        <v>1.2587520577647116E-3</v>
      </c>
      <c r="L71" s="66">
        <v>3.4021347899539034E-2</v>
      </c>
      <c r="M71" s="65">
        <v>0.7</v>
      </c>
      <c r="N71" s="68">
        <v>-1.3115798729666592</v>
      </c>
      <c r="O71" s="64"/>
    </row>
    <row r="72" spans="1:15" x14ac:dyDescent="0.2">
      <c r="A72" s="61" t="s">
        <v>639</v>
      </c>
      <c r="B72" s="60" t="s">
        <v>379</v>
      </c>
      <c r="C72" s="56" t="s">
        <v>803</v>
      </c>
      <c r="D72" s="59" t="s">
        <v>556</v>
      </c>
      <c r="E72" s="59" t="s">
        <v>557</v>
      </c>
      <c r="F72" s="66">
        <v>-9.9354539737181891E-2</v>
      </c>
      <c r="G72" s="66">
        <v>-9.208181787847447E-2</v>
      </c>
      <c r="H72" s="66">
        <v>-5.6152408036441726E-3</v>
      </c>
      <c r="I72" s="66">
        <v>-3.7763553111795911E-3</v>
      </c>
      <c r="J72" s="66">
        <v>1.3220360540542098E-2</v>
      </c>
      <c r="K72" s="66">
        <v>-5.2503917383498799E-2</v>
      </c>
      <c r="L72" s="66">
        <v>2.1044866868127121E-2</v>
      </c>
      <c r="M72" s="65">
        <v>0.55000000000000004</v>
      </c>
      <c r="N72" s="68">
        <v>-4.3755001376575233</v>
      </c>
      <c r="O72" s="64"/>
    </row>
    <row r="73" spans="1:15" x14ac:dyDescent="0.2">
      <c r="A73" s="61" t="s">
        <v>639</v>
      </c>
      <c r="B73" s="60" t="s">
        <v>378</v>
      </c>
      <c r="C73" s="56" t="s">
        <v>456</v>
      </c>
      <c r="D73" s="59" t="s">
        <v>556</v>
      </c>
      <c r="E73" s="59" t="s">
        <v>557</v>
      </c>
      <c r="F73" s="66">
        <v>-4.6091472198764305E-2</v>
      </c>
      <c r="G73" s="66">
        <v>-7.221993035191987E-2</v>
      </c>
      <c r="H73" s="66">
        <v>-0.10752152783698532</v>
      </c>
      <c r="I73" s="66">
        <v>-7.710969628720199E-3</v>
      </c>
      <c r="J73" s="66">
        <v>3.8668794257168848E-2</v>
      </c>
      <c r="K73" s="66">
        <v>1.1074989597229523E-2</v>
      </c>
      <c r="L73" s="66">
        <v>3.494147564647454E-2</v>
      </c>
      <c r="M73" s="65">
        <v>0.7</v>
      </c>
      <c r="N73" s="68">
        <v>-2.0668826663938158</v>
      </c>
      <c r="O73" s="64"/>
    </row>
    <row r="74" spans="1:15" x14ac:dyDescent="0.2">
      <c r="A74" s="61" t="s">
        <v>639</v>
      </c>
      <c r="B74" s="60" t="s">
        <v>377</v>
      </c>
      <c r="C74" s="56" t="s">
        <v>457</v>
      </c>
      <c r="D74" s="59" t="s">
        <v>556</v>
      </c>
      <c r="E74" s="59" t="s">
        <v>557</v>
      </c>
      <c r="F74" s="66">
        <v>-2.8575387173250477E-2</v>
      </c>
      <c r="G74" s="66">
        <v>-8.8774776387954279E-2</v>
      </c>
      <c r="H74" s="66">
        <v>-5.3788313576283331E-2</v>
      </c>
      <c r="I74" s="66">
        <v>1.8757872480456905E-2</v>
      </c>
      <c r="J74" s="66">
        <v>5.6498156602059924E-2</v>
      </c>
      <c r="K74" s="66">
        <v>1.914769009146422E-2</v>
      </c>
      <c r="L74" s="66">
        <v>3.7773648098446522E-2</v>
      </c>
      <c r="M74" s="65">
        <v>0.65</v>
      </c>
      <c r="N74" s="68">
        <v>-2.3501774611916617</v>
      </c>
      <c r="O74" s="64"/>
    </row>
    <row r="75" spans="1:15" x14ac:dyDescent="0.2">
      <c r="A75" s="70" t="s">
        <v>655</v>
      </c>
      <c r="B75" s="60" t="s">
        <v>27</v>
      </c>
      <c r="C75" s="56" t="s">
        <v>802</v>
      </c>
      <c r="D75" s="59" t="s">
        <v>556</v>
      </c>
      <c r="E75" s="59" t="s">
        <v>557</v>
      </c>
      <c r="F75" s="66">
        <v>6.5206278075682356E-3</v>
      </c>
      <c r="G75" s="66">
        <v>3.5353124576384953E-3</v>
      </c>
      <c r="H75" s="66">
        <v>-1.4106557860478541E-2</v>
      </c>
      <c r="I75" s="66">
        <v>3.6095314589146277E-2</v>
      </c>
      <c r="J75" s="66">
        <v>4.1814078455668202E-2</v>
      </c>
      <c r="K75" s="66">
        <v>2.4210655938371684E-2</v>
      </c>
      <c r="L75" s="66">
        <v>2.1392093191254569E-2</v>
      </c>
      <c r="M75" s="65">
        <v>0.7</v>
      </c>
      <c r="N75" s="68">
        <f>F75/L75</f>
        <v>0.30481485609056586</v>
      </c>
      <c r="O75" s="64"/>
    </row>
    <row r="76" spans="1:15" x14ac:dyDescent="0.2">
      <c r="A76" s="69" t="s">
        <v>643</v>
      </c>
      <c r="B76" s="60" t="s">
        <v>375</v>
      </c>
      <c r="C76" s="56" t="s">
        <v>458</v>
      </c>
      <c r="D76" s="59" t="s">
        <v>556</v>
      </c>
      <c r="E76" s="59" t="s">
        <v>557</v>
      </c>
      <c r="F76" s="66">
        <v>9.4313001272976482E-3</v>
      </c>
      <c r="G76" s="66">
        <v>-7.4974258426895313E-3</v>
      </c>
      <c r="H76" s="66">
        <v>-2.1302319872345654E-2</v>
      </c>
      <c r="I76" s="66">
        <v>2.449634306796411E-2</v>
      </c>
      <c r="J76" s="66">
        <v>4.0327416855192588E-2</v>
      </c>
      <c r="K76" s="66">
        <v>2.5287234471053521E-2</v>
      </c>
      <c r="L76" s="66">
        <v>2.058264375504959E-2</v>
      </c>
      <c r="M76" s="65">
        <v>0.5</v>
      </c>
      <c r="N76" s="68">
        <v>0.45821616695784495</v>
      </c>
      <c r="O76" s="64"/>
    </row>
    <row r="77" spans="1:15" x14ac:dyDescent="0.2">
      <c r="A77" s="61" t="s">
        <v>639</v>
      </c>
      <c r="B77" s="60" t="s">
        <v>374</v>
      </c>
      <c r="C77" s="56" t="s">
        <v>459</v>
      </c>
      <c r="D77" s="59" t="s">
        <v>556</v>
      </c>
      <c r="E77" s="59" t="s">
        <v>557</v>
      </c>
      <c r="F77" s="66">
        <v>9.4347615589445155E-3</v>
      </c>
      <c r="G77" s="66">
        <v>-7.497366996114363E-3</v>
      </c>
      <c r="H77" s="66">
        <v>-2.1304571865171651E-2</v>
      </c>
      <c r="I77" s="66">
        <v>2.4535980535613566E-2</v>
      </c>
      <c r="J77" s="66">
        <v>4.0298563749260996E-2</v>
      </c>
      <c r="K77" s="66">
        <v>2.5317639832001637E-2</v>
      </c>
      <c r="L77" s="66">
        <v>2.0571704279491065E-2</v>
      </c>
      <c r="M77" s="65">
        <v>0.55000000000000004</v>
      </c>
      <c r="N77" s="68">
        <v>-0.36445045555067856</v>
      </c>
      <c r="O77" s="64"/>
    </row>
    <row r="78" spans="1:15" x14ac:dyDescent="0.2">
      <c r="A78" s="69" t="s">
        <v>643</v>
      </c>
      <c r="B78" s="60" t="s">
        <v>31</v>
      </c>
      <c r="C78" s="56" t="s">
        <v>801</v>
      </c>
      <c r="D78" s="59" t="s">
        <v>556</v>
      </c>
      <c r="E78" s="59" t="s">
        <v>557</v>
      </c>
      <c r="F78" s="66">
        <v>9.6847039990852757E-3</v>
      </c>
      <c r="G78" s="66">
        <v>-5.445555705725913E-3</v>
      </c>
      <c r="H78" s="66">
        <v>-8.2600805605672734E-2</v>
      </c>
      <c r="I78" s="66">
        <v>2.6250999471967518E-2</v>
      </c>
      <c r="J78" s="66">
        <v>4.5472670276999416E-2</v>
      </c>
      <c r="K78" s="66">
        <v>2.2339069007365708E-2</v>
      </c>
      <c r="L78" s="66">
        <v>2.4188595561461801E-2</v>
      </c>
      <c r="M78" s="65">
        <v>0.6</v>
      </c>
      <c r="N78" s="68">
        <v>0.4003830637656085</v>
      </c>
      <c r="O78" s="64"/>
    </row>
    <row r="79" spans="1:15" x14ac:dyDescent="0.2">
      <c r="A79" s="61" t="s">
        <v>639</v>
      </c>
      <c r="B79" s="60" t="s">
        <v>373</v>
      </c>
      <c r="C79" s="56" t="s">
        <v>460</v>
      </c>
      <c r="D79" s="59" t="s">
        <v>556</v>
      </c>
      <c r="E79" s="59" t="s">
        <v>557</v>
      </c>
      <c r="F79" s="66">
        <v>9.9264705882353699E-3</v>
      </c>
      <c r="G79" s="66">
        <v>-5.5818298592865689E-3</v>
      </c>
      <c r="H79" s="66">
        <v>-8.4622482766107621E-2</v>
      </c>
      <c r="I79" s="66">
        <v>2.6850476007415525E-2</v>
      </c>
      <c r="J79" s="66">
        <v>4.6487632703060777E-2</v>
      </c>
      <c r="K79" s="66">
        <v>2.2829132484868842E-2</v>
      </c>
      <c r="L79" s="66">
        <v>2.4138677776654349E-2</v>
      </c>
      <c r="M79" s="65">
        <v>0.65</v>
      </c>
      <c r="N79" s="68">
        <v>-0.23124008327767726</v>
      </c>
      <c r="O79" s="64"/>
    </row>
    <row r="80" spans="1:15" x14ac:dyDescent="0.2">
      <c r="A80" s="69" t="s">
        <v>643</v>
      </c>
      <c r="B80" s="67" t="s">
        <v>32</v>
      </c>
      <c r="C80" s="56" t="s">
        <v>461</v>
      </c>
      <c r="D80" s="59" t="s">
        <v>556</v>
      </c>
      <c r="E80" s="59" t="s">
        <v>557</v>
      </c>
      <c r="F80" s="66">
        <v>-4.2740577645382638E-3</v>
      </c>
      <c r="G80" s="66">
        <v>-8.0756305970806075E-3</v>
      </c>
      <c r="H80" s="66">
        <v>-4.4951327148374798E-3</v>
      </c>
      <c r="I80" s="66">
        <v>3.7844709517625308E-2</v>
      </c>
      <c r="J80" s="66">
        <v>3.8387816907419658E-2</v>
      </c>
      <c r="K80" s="66">
        <v>1.7928514730819245E-2</v>
      </c>
      <c r="L80" s="66">
        <v>2.0145245191520056E-2</v>
      </c>
      <c r="M80" s="65">
        <v>0.6</v>
      </c>
      <c r="N80" s="68">
        <v>-0.21216211189811612</v>
      </c>
      <c r="O80" s="64"/>
    </row>
    <row r="81" spans="1:15" x14ac:dyDescent="0.2">
      <c r="A81" s="61" t="s">
        <v>639</v>
      </c>
      <c r="B81" s="67" t="s">
        <v>372</v>
      </c>
      <c r="C81" s="56" t="s">
        <v>422</v>
      </c>
      <c r="D81" s="59" t="s">
        <v>556</v>
      </c>
      <c r="E81" s="59" t="s">
        <v>557</v>
      </c>
      <c r="F81" s="66">
        <v>-3.6713565776571588E-3</v>
      </c>
      <c r="G81" s="66">
        <v>-4.1180507892935037E-4</v>
      </c>
      <c r="H81" s="66">
        <v>3.8039104293897674E-2</v>
      </c>
      <c r="I81" s="66">
        <v>4.5566059392898151E-2</v>
      </c>
      <c r="J81" s="66">
        <v>3.9633402319443567E-2</v>
      </c>
      <c r="K81" s="66">
        <v>2.2429538695576179E-2</v>
      </c>
      <c r="L81" s="66">
        <v>2.2088257257026678E-2</v>
      </c>
      <c r="M81" s="65">
        <v>0.7</v>
      </c>
      <c r="N81" s="68">
        <v>-1.8643620188656923E-2</v>
      </c>
      <c r="O81" s="64"/>
    </row>
    <row r="82" spans="1:15" x14ac:dyDescent="0.2">
      <c r="A82" s="61" t="s">
        <v>639</v>
      </c>
      <c r="B82" s="67" t="s">
        <v>371</v>
      </c>
      <c r="C82" s="56" t="s">
        <v>462</v>
      </c>
      <c r="D82" s="59" t="s">
        <v>556</v>
      </c>
      <c r="E82" s="59" t="s">
        <v>557</v>
      </c>
      <c r="F82" s="66">
        <v>-6.0104256184100313E-3</v>
      </c>
      <c r="G82" s="66">
        <v>-1.2534954220833949E-2</v>
      </c>
      <c r="H82" s="66">
        <v>-1.4048848796030411E-2</v>
      </c>
      <c r="I82" s="66">
        <v>3.1108848223223795E-2</v>
      </c>
      <c r="J82" s="66">
        <v>3.3777865540938201E-2</v>
      </c>
      <c r="K82" s="66">
        <v>1.3752536788867342E-2</v>
      </c>
      <c r="L82" s="66">
        <v>2.7033185529358628E-2</v>
      </c>
      <c r="M82" s="65">
        <v>0.65</v>
      </c>
      <c r="N82" s="68">
        <v>-0.46368764817674618</v>
      </c>
      <c r="O82" s="64"/>
    </row>
    <row r="83" spans="1:15" x14ac:dyDescent="0.2">
      <c r="A83" s="61" t="s">
        <v>639</v>
      </c>
      <c r="B83" s="60" t="s">
        <v>370</v>
      </c>
      <c r="C83" s="56" t="s">
        <v>800</v>
      </c>
      <c r="D83" s="59" t="s">
        <v>557</v>
      </c>
      <c r="E83" s="59" t="s">
        <v>898</v>
      </c>
      <c r="F83" s="66">
        <v>-5.0680425125120276E-3</v>
      </c>
      <c r="G83" s="66">
        <v>-2.9803072156609933E-2</v>
      </c>
      <c r="H83" s="66">
        <v>-0.11755109636200101</v>
      </c>
      <c r="I83" s="66" t="s">
        <v>558</v>
      </c>
      <c r="J83" s="66" t="s">
        <v>558</v>
      </c>
      <c r="K83" s="66">
        <v>5.0422838046284557E-3</v>
      </c>
      <c r="L83" s="66">
        <v>1.3381409533521627E-2</v>
      </c>
      <c r="M83" s="65">
        <v>0.46666666666666667</v>
      </c>
      <c r="N83" s="59" t="s">
        <v>898</v>
      </c>
      <c r="O83" s="64"/>
    </row>
    <row r="84" spans="1:15" x14ac:dyDescent="0.2">
      <c r="A84" s="69" t="s">
        <v>643</v>
      </c>
      <c r="B84" s="60" t="s">
        <v>33</v>
      </c>
      <c r="C84" s="56" t="s">
        <v>463</v>
      </c>
      <c r="D84" s="59" t="s">
        <v>556</v>
      </c>
      <c r="E84" s="59" t="s">
        <v>557</v>
      </c>
      <c r="F84" s="66">
        <v>3.6289565019629322E-3</v>
      </c>
      <c r="G84" s="66">
        <v>4.0211095888378345E-3</v>
      </c>
      <c r="H84" s="66">
        <v>-1.0488928896412064E-2</v>
      </c>
      <c r="I84" s="66">
        <v>3.4794242452600432E-2</v>
      </c>
      <c r="J84" s="66">
        <v>4.6668670421255332E-2</v>
      </c>
      <c r="K84" s="66">
        <v>2.7675255500440699E-2</v>
      </c>
      <c r="L84" s="66">
        <v>2.629219786730963E-2</v>
      </c>
      <c r="M84" s="65">
        <v>0.75</v>
      </c>
      <c r="N84" s="68">
        <v>0.13802408304841607</v>
      </c>
      <c r="O84" s="64"/>
    </row>
    <row r="85" spans="1:15" x14ac:dyDescent="0.2">
      <c r="A85" s="61" t="s">
        <v>639</v>
      </c>
      <c r="B85" s="60" t="s">
        <v>369</v>
      </c>
      <c r="C85" s="56" t="s">
        <v>464</v>
      </c>
      <c r="D85" s="59" t="s">
        <v>556</v>
      </c>
      <c r="E85" s="59" t="s">
        <v>557</v>
      </c>
      <c r="F85" s="66">
        <v>2.1552484423193352E-2</v>
      </c>
      <c r="G85" s="66">
        <v>2.152813530881148E-2</v>
      </c>
      <c r="H85" s="66">
        <v>-7.1979366209956819E-2</v>
      </c>
      <c r="I85" s="66">
        <v>-3.7240497619205337E-3</v>
      </c>
      <c r="J85" s="66">
        <v>6.0967075586320529E-2</v>
      </c>
      <c r="K85" s="66">
        <v>3.029139525218949E-2</v>
      </c>
      <c r="L85" s="66">
        <v>3.0984755161667321E-2</v>
      </c>
      <c r="M85" s="65">
        <v>0.7</v>
      </c>
      <c r="N85" s="68">
        <v>0.69479765763793855</v>
      </c>
      <c r="O85" s="64"/>
    </row>
    <row r="86" spans="1:15" x14ac:dyDescent="0.2">
      <c r="A86" s="61" t="s">
        <v>639</v>
      </c>
      <c r="B86" s="60" t="s">
        <v>368</v>
      </c>
      <c r="C86" s="56" t="s">
        <v>799</v>
      </c>
      <c r="D86" s="59" t="s">
        <v>556</v>
      </c>
      <c r="E86" s="59" t="s">
        <v>556</v>
      </c>
      <c r="F86" s="66">
        <v>-3.3253341236167078E-2</v>
      </c>
      <c r="G86" s="66">
        <v>3.6529414955864148E-2</v>
      </c>
      <c r="H86" s="66">
        <v>6.9782907073401956E-2</v>
      </c>
      <c r="I86" s="66">
        <v>5.5464604210891721E-2</v>
      </c>
      <c r="J86" s="66">
        <v>6.0942553685964018E-2</v>
      </c>
      <c r="K86" s="66">
        <v>4.2099976325377986E-2</v>
      </c>
      <c r="L86" s="66">
        <v>3.6656969604211831E-2</v>
      </c>
      <c r="M86" s="65">
        <v>1</v>
      </c>
      <c r="N86" s="68">
        <v>0.99652031660759466</v>
      </c>
      <c r="O86" s="64"/>
    </row>
    <row r="87" spans="1:15" x14ac:dyDescent="0.2">
      <c r="A87" s="61" t="s">
        <v>639</v>
      </c>
      <c r="B87" s="60" t="s">
        <v>367</v>
      </c>
      <c r="C87" s="56" t="s">
        <v>798</v>
      </c>
      <c r="D87" s="59" t="s">
        <v>556</v>
      </c>
      <c r="E87" s="59" t="s">
        <v>557</v>
      </c>
      <c r="F87" s="66">
        <v>-1.3342987174182919E-2</v>
      </c>
      <c r="G87" s="66">
        <v>-1.8342464545089365E-2</v>
      </c>
      <c r="H87" s="66">
        <v>-3.5835383285685918E-2</v>
      </c>
      <c r="I87" s="66">
        <v>1.7250202732995712E-2</v>
      </c>
      <c r="J87" s="66">
        <v>2.9045278930831975E-2</v>
      </c>
      <c r="K87" s="66">
        <v>1.7871650565862041E-2</v>
      </c>
      <c r="L87" s="66">
        <v>2.142379892221502E-2</v>
      </c>
      <c r="M87" s="65">
        <v>0.55000000000000004</v>
      </c>
      <c r="N87" s="68">
        <v>-0.85617236287955811</v>
      </c>
      <c r="O87" s="64"/>
    </row>
    <row r="88" spans="1:15" x14ac:dyDescent="0.2">
      <c r="A88" s="61" t="s">
        <v>639</v>
      </c>
      <c r="B88" s="60" t="s">
        <v>366</v>
      </c>
      <c r="C88" s="56" t="s">
        <v>423</v>
      </c>
      <c r="D88" s="59" t="s">
        <v>556</v>
      </c>
      <c r="E88" s="59" t="s">
        <v>557</v>
      </c>
      <c r="F88" s="66">
        <v>5.8060526476515495E-3</v>
      </c>
      <c r="G88" s="66">
        <v>1.6536528621500235E-3</v>
      </c>
      <c r="H88" s="66">
        <v>3.1033166327538719E-2</v>
      </c>
      <c r="I88" s="66">
        <v>6.27782426355592E-2</v>
      </c>
      <c r="J88" s="66">
        <v>4.9036857999594341E-2</v>
      </c>
      <c r="K88" s="66">
        <v>2.898662536778418E-2</v>
      </c>
      <c r="L88" s="66">
        <v>3.2013173207192214E-2</v>
      </c>
      <c r="M88" s="65">
        <v>0.85</v>
      </c>
      <c r="N88" s="68">
        <v>5.1655387344685562E-2</v>
      </c>
      <c r="O88" s="64"/>
    </row>
    <row r="89" spans="1:15" x14ac:dyDescent="0.2">
      <c r="A89" s="61" t="s">
        <v>639</v>
      </c>
      <c r="B89" s="60" t="s">
        <v>365</v>
      </c>
      <c r="C89" s="56" t="s">
        <v>797</v>
      </c>
      <c r="D89" s="59" t="s">
        <v>556</v>
      </c>
      <c r="E89" s="59" t="s">
        <v>557</v>
      </c>
      <c r="F89" s="66">
        <v>1.2730676171280431E-2</v>
      </c>
      <c r="G89" s="66">
        <v>1.0241001621006607E-2</v>
      </c>
      <c r="H89" s="66">
        <v>1.3447794261485901E-2</v>
      </c>
      <c r="I89" s="66">
        <v>5.3955647461200407E-2</v>
      </c>
      <c r="J89" s="66">
        <v>4.7601812664342713E-2</v>
      </c>
      <c r="K89" s="66">
        <v>3.0969095820811532E-2</v>
      </c>
      <c r="L89" s="66">
        <v>1.8945254715757809E-2</v>
      </c>
      <c r="M89" s="65">
        <v>0.85</v>
      </c>
      <c r="N89" s="68">
        <v>0.54055761058142981</v>
      </c>
      <c r="O89" s="64"/>
    </row>
    <row r="90" spans="1:15" x14ac:dyDescent="0.2">
      <c r="A90" s="61" t="s">
        <v>639</v>
      </c>
      <c r="B90" s="60" t="s">
        <v>580</v>
      </c>
      <c r="C90" s="56" t="s">
        <v>581</v>
      </c>
      <c r="D90" s="59" t="s">
        <v>556</v>
      </c>
      <c r="E90" s="59" t="s">
        <v>557</v>
      </c>
      <c r="F90" s="66">
        <v>7.150105830844744E-3</v>
      </c>
      <c r="G90" s="66">
        <v>1.0178679447210515E-2</v>
      </c>
      <c r="H90" s="66">
        <v>1.1977418370460846E-2</v>
      </c>
      <c r="I90" s="66">
        <v>8.3339811655615659E-2</v>
      </c>
      <c r="J90" s="66">
        <v>6.7477543786930383E-2</v>
      </c>
      <c r="K90" s="66">
        <v>3.7922832766024372E-2</v>
      </c>
      <c r="L90" s="66">
        <v>2.7576618736724345E-2</v>
      </c>
      <c r="M90" s="65">
        <v>0.8</v>
      </c>
      <c r="N90" s="68">
        <v>0.36910542022526349</v>
      </c>
      <c r="O90" s="64"/>
    </row>
    <row r="91" spans="1:15" x14ac:dyDescent="0.2">
      <c r="A91" s="69" t="s">
        <v>643</v>
      </c>
      <c r="B91" s="60" t="s">
        <v>34</v>
      </c>
      <c r="C91" s="56" t="s">
        <v>35</v>
      </c>
      <c r="D91" s="59" t="s">
        <v>556</v>
      </c>
      <c r="E91" s="59" t="s">
        <v>556</v>
      </c>
      <c r="F91" s="66">
        <v>1.6725180688703656E-2</v>
      </c>
      <c r="G91" s="66">
        <v>1.9572943808689569E-2</v>
      </c>
      <c r="H91" s="66">
        <v>2.5031367628607359E-2</v>
      </c>
      <c r="I91" s="66">
        <v>4.117795206663466E-2</v>
      </c>
      <c r="J91" s="66">
        <v>3.2406801095654858E-2</v>
      </c>
      <c r="K91" s="66">
        <v>2.1513532270436952E-2</v>
      </c>
      <c r="L91" s="66">
        <v>1.8761583126394754E-2</v>
      </c>
      <c r="M91" s="65">
        <v>0.9</v>
      </c>
      <c r="N91" s="68">
        <v>1.0432458538721794</v>
      </c>
      <c r="O91" s="64"/>
    </row>
    <row r="92" spans="1:15" x14ac:dyDescent="0.2">
      <c r="A92" s="61" t="s">
        <v>639</v>
      </c>
      <c r="B92" s="60" t="s">
        <v>364</v>
      </c>
      <c r="C92" s="56" t="s">
        <v>424</v>
      </c>
      <c r="D92" s="59" t="s">
        <v>556</v>
      </c>
      <c r="E92" s="59" t="s">
        <v>556</v>
      </c>
      <c r="F92" s="66">
        <v>1.7705265037042617E-2</v>
      </c>
      <c r="G92" s="66">
        <v>1.2617836253600245E-2</v>
      </c>
      <c r="H92" s="66">
        <v>6.8882283836095848E-3</v>
      </c>
      <c r="I92" s="66">
        <v>2.7375534972846616E-2</v>
      </c>
      <c r="J92" s="66">
        <v>1.8560473342862371E-2</v>
      </c>
      <c r="K92" s="66">
        <v>1.4222460150381089E-2</v>
      </c>
      <c r="L92" s="66">
        <v>1.2178760574825143E-2</v>
      </c>
      <c r="M92" s="65">
        <v>0.8</v>
      </c>
      <c r="N92" s="68">
        <v>1.0360525749789942</v>
      </c>
      <c r="O92" s="64"/>
    </row>
    <row r="93" spans="1:15" x14ac:dyDescent="0.2">
      <c r="A93" s="61" t="s">
        <v>639</v>
      </c>
      <c r="B93" s="60" t="s">
        <v>363</v>
      </c>
      <c r="C93" s="56" t="s">
        <v>465</v>
      </c>
      <c r="D93" s="59" t="s">
        <v>556</v>
      </c>
      <c r="E93" s="59" t="s">
        <v>557</v>
      </c>
      <c r="F93" s="66">
        <v>1.5025866898059181E-2</v>
      </c>
      <c r="G93" s="66">
        <v>1.5449700565903113E-2</v>
      </c>
      <c r="H93" s="66">
        <v>9.2349300234184639E-4</v>
      </c>
      <c r="I93" s="66">
        <v>3.2321077327584158E-2</v>
      </c>
      <c r="J93" s="66">
        <v>1.8663516295695404E-2</v>
      </c>
      <c r="K93" s="66">
        <v>1.4083645806015843E-2</v>
      </c>
      <c r="L93" s="66">
        <v>2.0527661088369786E-2</v>
      </c>
      <c r="M93" s="65">
        <v>0.9</v>
      </c>
      <c r="N93" s="68">
        <v>0.75262839245998381</v>
      </c>
      <c r="O93" s="64"/>
    </row>
    <row r="94" spans="1:15" x14ac:dyDescent="0.2">
      <c r="A94" s="61" t="s">
        <v>639</v>
      </c>
      <c r="B94" s="60" t="s">
        <v>362</v>
      </c>
      <c r="C94" s="56" t="s">
        <v>796</v>
      </c>
      <c r="D94" s="59" t="s">
        <v>556</v>
      </c>
      <c r="E94" s="59" t="s">
        <v>556</v>
      </c>
      <c r="F94" s="66">
        <v>1.6510013721099837E-2</v>
      </c>
      <c r="G94" s="66">
        <v>2.6539445831095465E-2</v>
      </c>
      <c r="H94" s="66">
        <v>4.8015850711033758E-2</v>
      </c>
      <c r="I94" s="66">
        <v>5.7166667711447738E-2</v>
      </c>
      <c r="J94" s="66">
        <v>5.1780013207390452E-2</v>
      </c>
      <c r="K94" s="66">
        <v>3.1184835546497869E-2</v>
      </c>
      <c r="L94" s="66">
        <v>2.7382732146169042E-2</v>
      </c>
      <c r="M94" s="65">
        <v>0.9</v>
      </c>
      <c r="N94" s="68">
        <v>0.96920371895061042</v>
      </c>
      <c r="O94" s="64"/>
    </row>
    <row r="95" spans="1:15" x14ac:dyDescent="0.2">
      <c r="A95" s="69" t="s">
        <v>643</v>
      </c>
      <c r="B95" s="60" t="s">
        <v>78</v>
      </c>
      <c r="C95" s="56" t="s">
        <v>79</v>
      </c>
      <c r="D95" s="59" t="s">
        <v>556</v>
      </c>
      <c r="E95" s="59" t="s">
        <v>557</v>
      </c>
      <c r="F95" s="66">
        <v>-3.6269874076239828E-2</v>
      </c>
      <c r="G95" s="66">
        <v>-2.3934608688548797E-2</v>
      </c>
      <c r="H95" s="66">
        <v>-7.8393295175797184E-2</v>
      </c>
      <c r="I95" s="66">
        <v>7.6615116721594489E-2</v>
      </c>
      <c r="J95" s="66">
        <v>7.6243248629017213E-2</v>
      </c>
      <c r="K95" s="66">
        <v>2.8602303399186013E-2</v>
      </c>
      <c r="L95" s="66">
        <v>2.14720990859254E-2</v>
      </c>
      <c r="M95" s="65">
        <v>0.6</v>
      </c>
      <c r="N95" s="68">
        <v>-1.689162942621391</v>
      </c>
      <c r="O95" s="64"/>
    </row>
    <row r="96" spans="1:15" x14ac:dyDescent="0.2">
      <c r="A96" s="70" t="s">
        <v>655</v>
      </c>
      <c r="B96" s="60" t="s">
        <v>350</v>
      </c>
      <c r="C96" s="56" t="s">
        <v>795</v>
      </c>
      <c r="D96" s="59" t="s">
        <v>557</v>
      </c>
      <c r="E96" s="59" t="s">
        <v>557</v>
      </c>
      <c r="F96" s="66">
        <v>-1.4715136532194584E-2</v>
      </c>
      <c r="G96" s="66">
        <v>-2.3488269786556382E-2</v>
      </c>
      <c r="H96" s="66">
        <v>1.117531091453472E-2</v>
      </c>
      <c r="I96" s="66">
        <v>-2.7734487587705359E-2</v>
      </c>
      <c r="J96" s="66">
        <v>1.0910427242540655E-2</v>
      </c>
      <c r="K96" s="66">
        <v>-2.868409426723495E-2</v>
      </c>
      <c r="L96" s="66">
        <v>3.0193167511787244E-3</v>
      </c>
      <c r="M96" s="65">
        <v>0.6</v>
      </c>
      <c r="N96" s="68">
        <f>F96/L96</f>
        <v>-4.8736643899484466</v>
      </c>
      <c r="O96" s="64"/>
    </row>
    <row r="97" spans="1:15" x14ac:dyDescent="0.2">
      <c r="A97" s="69" t="s">
        <v>643</v>
      </c>
      <c r="B97" s="60" t="s">
        <v>360</v>
      </c>
      <c r="C97" s="56" t="s">
        <v>794</v>
      </c>
      <c r="D97" s="59" t="s">
        <v>557</v>
      </c>
      <c r="E97" s="59" t="s">
        <v>898</v>
      </c>
      <c r="F97" s="66">
        <v>-0.12947564077479945</v>
      </c>
      <c r="G97" s="66">
        <v>-0.18804861580013499</v>
      </c>
      <c r="H97" s="66">
        <v>-8.0358428098459833E-2</v>
      </c>
      <c r="I97" s="66">
        <v>-0.19861611709973737</v>
      </c>
      <c r="J97" s="66">
        <v>-7.2296046750742526E-2</v>
      </c>
      <c r="K97" s="66">
        <v>-0.12642319698964499</v>
      </c>
      <c r="L97" s="66">
        <v>-3.8393162622375687E-2</v>
      </c>
      <c r="M97" s="65">
        <v>0.4</v>
      </c>
      <c r="N97" s="59" t="s">
        <v>898</v>
      </c>
      <c r="O97" s="64"/>
    </row>
    <row r="98" spans="1:15" x14ac:dyDescent="0.2">
      <c r="A98" s="69" t="s">
        <v>643</v>
      </c>
      <c r="B98" s="60" t="s">
        <v>359</v>
      </c>
      <c r="C98" s="56" t="s">
        <v>358</v>
      </c>
      <c r="D98" s="59" t="s">
        <v>557</v>
      </c>
      <c r="E98" s="59" t="s">
        <v>898</v>
      </c>
      <c r="F98" s="66">
        <v>-1.8752044731285111E-2</v>
      </c>
      <c r="G98" s="66">
        <v>-1.3696787308673408E-2</v>
      </c>
      <c r="H98" s="66">
        <v>1.7214255460761052E-2</v>
      </c>
      <c r="I98" s="66">
        <v>-5.5309689170098819E-2</v>
      </c>
      <c r="J98" s="66">
        <v>1.739623541068025E-2</v>
      </c>
      <c r="K98" s="66">
        <v>-4.2337621072840559E-2</v>
      </c>
      <c r="L98" s="66">
        <v>-5.1296390207604681E-3</v>
      </c>
      <c r="M98" s="65">
        <v>0.55000000000000004</v>
      </c>
      <c r="N98" s="59" t="s">
        <v>898</v>
      </c>
      <c r="O98" s="64"/>
    </row>
    <row r="99" spans="1:15" x14ac:dyDescent="0.2">
      <c r="A99" s="61" t="s">
        <v>639</v>
      </c>
      <c r="B99" s="60" t="s">
        <v>793</v>
      </c>
      <c r="C99" s="56" t="s">
        <v>792</v>
      </c>
      <c r="D99" s="59" t="s">
        <v>557</v>
      </c>
      <c r="E99" s="59" t="s">
        <v>898</v>
      </c>
      <c r="F99" s="66">
        <v>-1.8753447324875827E-2</v>
      </c>
      <c r="G99" s="66">
        <v>-1.3696762583389255E-2</v>
      </c>
      <c r="H99" s="66">
        <v>1.7209028531484094E-2</v>
      </c>
      <c r="I99" s="66">
        <v>-5.5267015262697394E-2</v>
      </c>
      <c r="J99" s="66">
        <v>1.7300572572944928E-2</v>
      </c>
      <c r="K99" s="66">
        <v>-4.2362852802646622E-2</v>
      </c>
      <c r="L99" s="66">
        <v>-5.1399127163325176E-3</v>
      </c>
      <c r="M99" s="65">
        <v>0.55000000000000004</v>
      </c>
      <c r="N99" s="59" t="s">
        <v>898</v>
      </c>
      <c r="O99" s="64"/>
    </row>
    <row r="100" spans="1:15" x14ac:dyDescent="0.2">
      <c r="A100" s="69" t="s">
        <v>643</v>
      </c>
      <c r="B100" s="60" t="s">
        <v>36</v>
      </c>
      <c r="C100" s="56" t="s">
        <v>466</v>
      </c>
      <c r="D100" s="59" t="s">
        <v>556</v>
      </c>
      <c r="E100" s="59" t="s">
        <v>557</v>
      </c>
      <c r="F100" s="66">
        <v>1.6278144641578507E-2</v>
      </c>
      <c r="G100" s="66">
        <v>1.7658610813459319E-2</v>
      </c>
      <c r="H100" s="66">
        <v>1.5705494700860134E-2</v>
      </c>
      <c r="I100" s="66">
        <v>5.7702559291924249E-2</v>
      </c>
      <c r="J100" s="66">
        <v>3.9979557568514679E-2</v>
      </c>
      <c r="K100" s="66">
        <v>2.8919965054345909E-2</v>
      </c>
      <c r="L100" s="66">
        <v>2.8264752614400646E-2</v>
      </c>
      <c r="M100" s="65">
        <v>0.9</v>
      </c>
      <c r="N100" s="68">
        <v>0.57591675623882632</v>
      </c>
      <c r="O100" s="64"/>
    </row>
    <row r="101" spans="1:15" x14ac:dyDescent="0.2">
      <c r="A101" s="61" t="s">
        <v>639</v>
      </c>
      <c r="B101" s="60" t="s">
        <v>357</v>
      </c>
      <c r="C101" s="56" t="s">
        <v>356</v>
      </c>
      <c r="D101" s="59" t="s">
        <v>556</v>
      </c>
      <c r="E101" s="59" t="s">
        <v>557</v>
      </c>
      <c r="F101" s="66">
        <v>1.8139298631967504E-2</v>
      </c>
      <c r="G101" s="66">
        <v>1.8785284235302235E-2</v>
      </c>
      <c r="H101" s="66">
        <v>2.0795851965270673E-2</v>
      </c>
      <c r="I101" s="66">
        <v>7.0142174328540863E-2</v>
      </c>
      <c r="J101" s="66">
        <v>4.8311634179551755E-2</v>
      </c>
      <c r="K101" s="66">
        <v>3.2314492254656546E-2</v>
      </c>
      <c r="L101" s="66">
        <v>3.1249668453891211E-2</v>
      </c>
      <c r="M101" s="65">
        <v>1</v>
      </c>
      <c r="N101" s="68">
        <v>0.601135473261736</v>
      </c>
      <c r="O101" s="64"/>
    </row>
    <row r="102" spans="1:15" x14ac:dyDescent="0.2">
      <c r="A102" s="61" t="s">
        <v>639</v>
      </c>
      <c r="B102" s="60" t="s">
        <v>355</v>
      </c>
      <c r="C102" s="56" t="s">
        <v>354</v>
      </c>
      <c r="D102" s="59" t="s">
        <v>556</v>
      </c>
      <c r="E102" s="59" t="s">
        <v>556</v>
      </c>
      <c r="F102" s="66">
        <v>2.2897268378003099E-2</v>
      </c>
      <c r="G102" s="66">
        <v>2.7474628469853934E-2</v>
      </c>
      <c r="H102" s="66">
        <v>1.1747071039331924E-2</v>
      </c>
      <c r="I102" s="66">
        <v>3.3931083152618502E-2</v>
      </c>
      <c r="J102" s="66">
        <v>2.2161802855025003E-2</v>
      </c>
      <c r="K102" s="66">
        <v>2.0828395955339474E-2</v>
      </c>
      <c r="L102" s="66">
        <v>2.1515214395370075E-2</v>
      </c>
      <c r="M102" s="65">
        <v>0.75</v>
      </c>
      <c r="N102" s="68">
        <v>1.276986041829371</v>
      </c>
      <c r="O102" s="64"/>
    </row>
    <row r="103" spans="1:15" x14ac:dyDescent="0.2">
      <c r="A103" s="61" t="s">
        <v>639</v>
      </c>
      <c r="B103" s="60" t="s">
        <v>791</v>
      </c>
      <c r="C103" s="56" t="s">
        <v>790</v>
      </c>
      <c r="D103" s="59" t="s">
        <v>556</v>
      </c>
      <c r="E103" s="59" t="s">
        <v>557</v>
      </c>
      <c r="F103" s="66">
        <v>1.6278144641578507E-2</v>
      </c>
      <c r="G103" s="66">
        <v>0</v>
      </c>
      <c r="H103" s="66">
        <v>1.5705494700860134E-2</v>
      </c>
      <c r="I103" s="66">
        <v>5.7702559291924249E-2</v>
      </c>
      <c r="J103" s="66">
        <v>3.9979557568514679E-2</v>
      </c>
      <c r="K103" s="66">
        <v>3.6880547408129294E-2</v>
      </c>
      <c r="L103" s="66">
        <v>2.8565399942712899E-2</v>
      </c>
      <c r="M103" s="65">
        <v>0.76470588235294112</v>
      </c>
      <c r="N103" s="68">
        <v>0.56985530306678234</v>
      </c>
      <c r="O103" s="64"/>
    </row>
    <row r="104" spans="1:15" x14ac:dyDescent="0.2">
      <c r="A104" s="69" t="s">
        <v>643</v>
      </c>
      <c r="B104" s="60" t="s">
        <v>37</v>
      </c>
      <c r="C104" s="56" t="s">
        <v>789</v>
      </c>
      <c r="D104" s="59" t="s">
        <v>556</v>
      </c>
      <c r="E104" s="59" t="s">
        <v>556</v>
      </c>
      <c r="F104" s="66">
        <v>1.521150705769192E-2</v>
      </c>
      <c r="G104" s="66">
        <v>1.8903931209447444E-2</v>
      </c>
      <c r="H104" s="66">
        <v>5.2935301821196656E-2</v>
      </c>
      <c r="I104" s="66">
        <v>4.0045731052906319E-2</v>
      </c>
      <c r="J104" s="66">
        <v>3.046250148678431E-2</v>
      </c>
      <c r="K104" s="66">
        <v>2.4002501225927952E-2</v>
      </c>
      <c r="L104" s="66">
        <v>2.1083129198456119E-2</v>
      </c>
      <c r="M104" s="65">
        <v>1</v>
      </c>
      <c r="N104" s="68">
        <v>1</v>
      </c>
      <c r="O104" s="64"/>
    </row>
    <row r="105" spans="1:15" x14ac:dyDescent="0.2">
      <c r="A105" s="61" t="s">
        <v>639</v>
      </c>
      <c r="B105" s="60" t="s">
        <v>353</v>
      </c>
      <c r="C105" s="56" t="s">
        <v>788</v>
      </c>
      <c r="D105" s="59" t="s">
        <v>556</v>
      </c>
      <c r="E105" s="59" t="s">
        <v>556</v>
      </c>
      <c r="F105" s="66">
        <v>1.5957602983058816E-2</v>
      </c>
      <c r="G105" s="66">
        <v>2.1420734917175555E-2</v>
      </c>
      <c r="H105" s="66">
        <v>7.3857455898349578E-2</v>
      </c>
      <c r="I105" s="66">
        <v>3.8817479129278576E-2</v>
      </c>
      <c r="J105" s="66">
        <v>2.6685593308293676E-2</v>
      </c>
      <c r="K105" s="66">
        <v>2.1885520393327917E-2</v>
      </c>
      <c r="L105" s="66">
        <v>2.0520721411379172E-2</v>
      </c>
      <c r="M105" s="65">
        <v>0.9</v>
      </c>
      <c r="N105" s="68">
        <v>1.0438587653793354</v>
      </c>
      <c r="O105" s="64"/>
    </row>
    <row r="106" spans="1:15" x14ac:dyDescent="0.2">
      <c r="A106" s="61" t="s">
        <v>639</v>
      </c>
      <c r="B106" s="60" t="s">
        <v>352</v>
      </c>
      <c r="C106" s="56" t="s">
        <v>787</v>
      </c>
      <c r="D106" s="59" t="s">
        <v>556</v>
      </c>
      <c r="E106" s="59" t="s">
        <v>557</v>
      </c>
      <c r="F106" s="66">
        <v>1.4319448461641349E-2</v>
      </c>
      <c r="G106" s="66">
        <v>1.5889486996562674E-2</v>
      </c>
      <c r="H106" s="66">
        <v>2.8833982527281643E-2</v>
      </c>
      <c r="I106" s="66">
        <v>4.1796266625535816E-2</v>
      </c>
      <c r="J106" s="66">
        <v>3.5450535475588074E-2</v>
      </c>
      <c r="K106" s="66">
        <v>2.7175342726168727E-2</v>
      </c>
      <c r="L106" s="66">
        <v>2.3000425861172236E-2</v>
      </c>
      <c r="M106" s="65">
        <v>1</v>
      </c>
      <c r="N106" s="68">
        <v>0.69083446943416082</v>
      </c>
      <c r="O106" s="64"/>
    </row>
    <row r="107" spans="1:15" x14ac:dyDescent="0.2">
      <c r="A107" s="70" t="s">
        <v>655</v>
      </c>
      <c r="B107" s="60" t="s">
        <v>80</v>
      </c>
      <c r="C107" s="56" t="s">
        <v>786</v>
      </c>
      <c r="D107" s="59" t="s">
        <v>556</v>
      </c>
      <c r="E107" s="59" t="s">
        <v>557</v>
      </c>
      <c r="F107" s="66">
        <v>-1.497796139444274E-2</v>
      </c>
      <c r="G107" s="66">
        <v>-0.16107558937747624</v>
      </c>
      <c r="H107" s="66">
        <v>-0.10464176433231343</v>
      </c>
      <c r="I107" s="66">
        <v>2.9269591428635611E-3</v>
      </c>
      <c r="J107" s="66">
        <v>5.0842159293197575E-2</v>
      </c>
      <c r="K107" s="66">
        <v>7.8281627150666999E-4</v>
      </c>
      <c r="L107" s="66">
        <v>2.6118798618044226E-2</v>
      </c>
      <c r="M107" s="65">
        <v>0.6</v>
      </c>
      <c r="N107" s="68">
        <f>F107/L107</f>
        <v>-0.57345521949448264</v>
      </c>
      <c r="O107" s="64"/>
    </row>
    <row r="108" spans="1:15" x14ac:dyDescent="0.2">
      <c r="A108" s="61" t="s">
        <v>639</v>
      </c>
      <c r="B108" s="60" t="s">
        <v>582</v>
      </c>
      <c r="C108" s="56" t="s">
        <v>467</v>
      </c>
      <c r="D108" s="59" t="s">
        <v>556</v>
      </c>
      <c r="E108" s="59" t="s">
        <v>556</v>
      </c>
      <c r="F108" s="66">
        <v>4.3529352935293586E-2</v>
      </c>
      <c r="G108" s="66">
        <v>6.9274751937797863E-3</v>
      </c>
      <c r="H108" s="66">
        <v>-1.7948780907015016E-2</v>
      </c>
      <c r="I108" s="66">
        <v>0.14860511667908383</v>
      </c>
      <c r="J108" s="66">
        <v>7.8419330723471736E-2</v>
      </c>
      <c r="K108" s="66">
        <v>4.1098216779458463E-2</v>
      </c>
      <c r="L108" s="66">
        <v>4.910767042919284E-2</v>
      </c>
      <c r="M108" s="65">
        <v>0.7</v>
      </c>
      <c r="N108" s="68">
        <v>1</v>
      </c>
      <c r="O108" s="64"/>
    </row>
    <row r="109" spans="1:15" x14ac:dyDescent="0.2">
      <c r="A109" s="69" t="s">
        <v>643</v>
      </c>
      <c r="B109" s="60" t="s">
        <v>81</v>
      </c>
      <c r="C109" s="56" t="s">
        <v>468</v>
      </c>
      <c r="D109" s="59" t="s">
        <v>557</v>
      </c>
      <c r="E109" s="59" t="s">
        <v>898</v>
      </c>
      <c r="F109" s="66">
        <v>-0.21995877187101964</v>
      </c>
      <c r="G109" s="66">
        <v>-0.21020345828171927</v>
      </c>
      <c r="H109" s="66">
        <v>-0.54378251910527298</v>
      </c>
      <c r="I109" s="66">
        <v>-0.21441002064910086</v>
      </c>
      <c r="J109" s="66">
        <v>3.2058656991622136E-2</v>
      </c>
      <c r="K109" s="66">
        <v>-7.0896746544080846E-2</v>
      </c>
      <c r="L109" s="66">
        <v>-3.8516878356141371E-2</v>
      </c>
      <c r="M109" s="65">
        <v>0.5</v>
      </c>
      <c r="N109" s="59" t="s">
        <v>898</v>
      </c>
      <c r="O109" s="64"/>
    </row>
    <row r="110" spans="1:15" x14ac:dyDescent="0.2">
      <c r="A110" s="61" t="s">
        <v>639</v>
      </c>
      <c r="B110" s="60" t="s">
        <v>349</v>
      </c>
      <c r="C110" s="56" t="s">
        <v>348</v>
      </c>
      <c r="D110" s="59" t="s">
        <v>557</v>
      </c>
      <c r="E110" s="59" t="s">
        <v>898</v>
      </c>
      <c r="F110" s="66">
        <v>-0.33341629424431629</v>
      </c>
      <c r="G110" s="66">
        <v>-0.24635110170424646</v>
      </c>
      <c r="H110" s="66">
        <v>-0.62757867502750453</v>
      </c>
      <c r="I110" s="66">
        <v>-0.28776858372218039</v>
      </c>
      <c r="J110" s="66">
        <v>-2.1292921586565372E-2</v>
      </c>
      <c r="K110" s="66">
        <v>-9.3608564658728466E-2</v>
      </c>
      <c r="L110" s="66">
        <v>-5.9969122732157487E-2</v>
      </c>
      <c r="M110" s="65">
        <v>0.5</v>
      </c>
      <c r="N110" s="59" t="s">
        <v>898</v>
      </c>
      <c r="O110" s="64"/>
    </row>
    <row r="111" spans="1:15" x14ac:dyDescent="0.2">
      <c r="A111" s="61" t="s">
        <v>639</v>
      </c>
      <c r="B111" s="60" t="s">
        <v>347</v>
      </c>
      <c r="C111" s="56" t="s">
        <v>469</v>
      </c>
      <c r="D111" s="59" t="s">
        <v>557</v>
      </c>
      <c r="E111" s="59" t="s">
        <v>898</v>
      </c>
      <c r="F111" s="66">
        <v>-1.413458495229003E-2</v>
      </c>
      <c r="G111" s="66">
        <v>-0.16083250697863716</v>
      </c>
      <c r="H111" s="66">
        <v>-0.24928594177329089</v>
      </c>
      <c r="I111" s="66">
        <v>-0.12091019179635465</v>
      </c>
      <c r="J111" s="66">
        <v>7.6646912803211675E-2</v>
      </c>
      <c r="K111" s="66">
        <v>-5.7004511336984809E-2</v>
      </c>
      <c r="L111" s="66">
        <v>-1.567352779331177E-2</v>
      </c>
      <c r="M111" s="65">
        <v>0.55000000000000004</v>
      </c>
      <c r="N111" s="59" t="s">
        <v>898</v>
      </c>
      <c r="O111" s="64"/>
    </row>
    <row r="112" spans="1:15" x14ac:dyDescent="0.2">
      <c r="A112" s="69" t="s">
        <v>643</v>
      </c>
      <c r="B112" s="60" t="s">
        <v>82</v>
      </c>
      <c r="C112" s="56" t="s">
        <v>470</v>
      </c>
      <c r="D112" s="59" t="s">
        <v>556</v>
      </c>
      <c r="E112" s="59" t="s">
        <v>557</v>
      </c>
      <c r="F112" s="66">
        <v>-5.3651402314573993E-2</v>
      </c>
      <c r="G112" s="66">
        <v>-2.5652922477558127E-3</v>
      </c>
      <c r="H112" s="66">
        <v>-0.12221768038372849</v>
      </c>
      <c r="I112" s="66">
        <v>2.2532715890434929E-2</v>
      </c>
      <c r="J112" s="66">
        <v>7.6895302651997621E-2</v>
      </c>
      <c r="K112" s="66">
        <v>2.5864188559039158E-2</v>
      </c>
      <c r="L112" s="66">
        <v>1.7433417389137285E-2</v>
      </c>
      <c r="M112" s="65">
        <v>0.6</v>
      </c>
      <c r="N112" s="68">
        <v>-3.0775034588458849</v>
      </c>
      <c r="O112" s="64"/>
    </row>
    <row r="113" spans="1:15" x14ac:dyDescent="0.2">
      <c r="A113" s="61" t="s">
        <v>639</v>
      </c>
      <c r="B113" s="60" t="s">
        <v>346</v>
      </c>
      <c r="C113" s="56" t="s">
        <v>345</v>
      </c>
      <c r="D113" s="59" t="s">
        <v>556</v>
      </c>
      <c r="E113" s="59" t="s">
        <v>557</v>
      </c>
      <c r="F113" s="66">
        <v>-2.8138574531321292E-2</v>
      </c>
      <c r="G113" s="66">
        <v>1.4793373941132337E-2</v>
      </c>
      <c r="H113" s="66">
        <v>-9.705346343036847E-2</v>
      </c>
      <c r="I113" s="66">
        <v>2.8449888011766511E-2</v>
      </c>
      <c r="J113" s="66">
        <v>6.5936382089687218E-2</v>
      </c>
      <c r="K113" s="66">
        <v>2.9107482634820991E-2</v>
      </c>
      <c r="L113" s="66">
        <v>2.0698008871904428E-2</v>
      </c>
      <c r="M113" s="65">
        <v>0.55000000000000004</v>
      </c>
      <c r="N113" s="68">
        <v>0.71472449512826963</v>
      </c>
      <c r="O113" s="64"/>
    </row>
    <row r="114" spans="1:15" x14ac:dyDescent="0.2">
      <c r="A114" s="61" t="s">
        <v>639</v>
      </c>
      <c r="B114" s="60" t="s">
        <v>344</v>
      </c>
      <c r="C114" s="56" t="s">
        <v>343</v>
      </c>
      <c r="D114" s="59" t="s">
        <v>556</v>
      </c>
      <c r="E114" s="59" t="s">
        <v>557</v>
      </c>
      <c r="F114" s="66">
        <v>-9.904969816761755E-2</v>
      </c>
      <c r="G114" s="66">
        <v>-4.9849108702822997E-3</v>
      </c>
      <c r="H114" s="66">
        <v>-0.16861245838110939</v>
      </c>
      <c r="I114" s="66">
        <v>5.9602383145231919E-3</v>
      </c>
      <c r="J114" s="66">
        <v>5.7426875032319913E-2</v>
      </c>
      <c r="K114" s="66">
        <v>2.2750361697009946E-2</v>
      </c>
      <c r="L114" s="66">
        <v>1.2226980597294768E-2</v>
      </c>
      <c r="M114" s="65">
        <v>0.55000000000000004</v>
      </c>
      <c r="N114" s="68">
        <v>-0.40769761844434566</v>
      </c>
      <c r="O114" s="64"/>
    </row>
    <row r="115" spans="1:15" x14ac:dyDescent="0.2">
      <c r="A115" s="61" t="s">
        <v>639</v>
      </c>
      <c r="B115" s="60" t="s">
        <v>342</v>
      </c>
      <c r="C115" s="56" t="s">
        <v>341</v>
      </c>
      <c r="D115" s="59" t="s">
        <v>557</v>
      </c>
      <c r="E115" s="59" t="s">
        <v>898</v>
      </c>
      <c r="F115" s="66">
        <v>-0.13673868606721329</v>
      </c>
      <c r="G115" s="66">
        <v>-7.5236866394168267E-2</v>
      </c>
      <c r="H115" s="66">
        <v>-0.1616299725070206</v>
      </c>
      <c r="I115" s="66">
        <v>2.5231307657729296E-3</v>
      </c>
      <c r="J115" s="66">
        <v>6.9565718676463106E-2</v>
      </c>
      <c r="K115" s="66">
        <v>1.1073948602401185E-2</v>
      </c>
      <c r="L115" s="66">
        <v>7.6458627421738257E-4</v>
      </c>
      <c r="M115" s="65">
        <v>0.6</v>
      </c>
      <c r="N115" s="59" t="s">
        <v>898</v>
      </c>
      <c r="O115" s="64"/>
    </row>
    <row r="116" spans="1:15" x14ac:dyDescent="0.2">
      <c r="A116" s="61" t="s">
        <v>639</v>
      </c>
      <c r="B116" s="60" t="s">
        <v>340</v>
      </c>
      <c r="C116" s="56" t="s">
        <v>339</v>
      </c>
      <c r="D116" s="59" t="s">
        <v>556</v>
      </c>
      <c r="E116" s="59" t="s">
        <v>557</v>
      </c>
      <c r="F116" s="66">
        <v>-5.5108380096319021E-2</v>
      </c>
      <c r="G116" s="66">
        <v>-1.3449982325910104E-2</v>
      </c>
      <c r="H116" s="66">
        <v>-0.12721107782772334</v>
      </c>
      <c r="I116" s="66">
        <v>2.472653126115798E-2</v>
      </c>
      <c r="J116" s="66">
        <v>0.10133277843967403</v>
      </c>
      <c r="K116" s="66">
        <v>2.5543901533474411E-2</v>
      </c>
      <c r="L116" s="66">
        <v>1.6327029287175998E-2</v>
      </c>
      <c r="M116" s="65">
        <v>0.55000000000000004</v>
      </c>
      <c r="N116" s="68">
        <v>-0.82378625586678778</v>
      </c>
      <c r="O116" s="64"/>
    </row>
    <row r="117" spans="1:15" x14ac:dyDescent="0.2">
      <c r="A117" s="69" t="s">
        <v>643</v>
      </c>
      <c r="B117" s="60" t="s">
        <v>83</v>
      </c>
      <c r="C117" s="56" t="s">
        <v>84</v>
      </c>
      <c r="D117" s="59" t="s">
        <v>556</v>
      </c>
      <c r="E117" s="59" t="s">
        <v>557</v>
      </c>
      <c r="F117" s="66">
        <v>-4.7552925594411599E-2</v>
      </c>
      <c r="G117" s="66">
        <v>-0.27818319430447114</v>
      </c>
      <c r="H117" s="66">
        <v>-8.8752731396090079E-2</v>
      </c>
      <c r="I117" s="66">
        <v>-2.2942120510076713E-2</v>
      </c>
      <c r="J117" s="66">
        <v>2.4774600501864308E-2</v>
      </c>
      <c r="K117" s="66">
        <v>-3.6066324357959756E-2</v>
      </c>
      <c r="L117" s="66">
        <v>2.1081822311662668E-2</v>
      </c>
      <c r="M117" s="65">
        <v>0.6</v>
      </c>
      <c r="N117" s="68">
        <v>-2.2556363909824277</v>
      </c>
      <c r="O117" s="64"/>
    </row>
    <row r="118" spans="1:15" x14ac:dyDescent="0.2">
      <c r="A118" s="69" t="s">
        <v>643</v>
      </c>
      <c r="B118" s="60" t="s">
        <v>38</v>
      </c>
      <c r="C118" s="56" t="s">
        <v>39</v>
      </c>
      <c r="D118" s="59" t="s">
        <v>556</v>
      </c>
      <c r="E118" s="59" t="s">
        <v>557</v>
      </c>
      <c r="F118" s="66">
        <v>-4.5791774592421564E-2</v>
      </c>
      <c r="G118" s="66">
        <v>-0.28016975877160666</v>
      </c>
      <c r="H118" s="66">
        <v>-0.10399689153994807</v>
      </c>
      <c r="I118" s="66">
        <v>-1.7083872141366307E-2</v>
      </c>
      <c r="J118" s="66">
        <v>4.876436573656262E-2</v>
      </c>
      <c r="K118" s="66">
        <v>-1.5487071757106841E-2</v>
      </c>
      <c r="L118" s="66">
        <v>3.4059471084493254E-2</v>
      </c>
      <c r="M118" s="65">
        <v>0.6</v>
      </c>
      <c r="N118" s="68">
        <v>-1.344465229034923</v>
      </c>
      <c r="O118" s="64"/>
    </row>
    <row r="119" spans="1:15" x14ac:dyDescent="0.2">
      <c r="A119" s="61" t="s">
        <v>639</v>
      </c>
      <c r="B119" s="60" t="s">
        <v>338</v>
      </c>
      <c r="C119" s="56" t="s">
        <v>425</v>
      </c>
      <c r="D119" s="59" t="s">
        <v>556</v>
      </c>
      <c r="E119" s="59" t="s">
        <v>556</v>
      </c>
      <c r="F119" s="66">
        <v>6.2785822711611372E-2</v>
      </c>
      <c r="G119" s="66">
        <v>-0.26217996540799493</v>
      </c>
      <c r="H119" s="66">
        <v>-4.8188018585365588E-2</v>
      </c>
      <c r="I119" s="66">
        <v>-2.3976695428509442E-2</v>
      </c>
      <c r="J119" s="66">
        <v>4.0426334127052765E-2</v>
      </c>
      <c r="K119" s="66">
        <v>-2.5415842094307473E-2</v>
      </c>
      <c r="L119" s="66">
        <v>2.6504796399086317E-2</v>
      </c>
      <c r="M119" s="65">
        <v>0.55000000000000004</v>
      </c>
      <c r="N119" s="68">
        <v>2.3688475763494545</v>
      </c>
      <c r="O119" s="64"/>
    </row>
    <row r="120" spans="1:15" x14ac:dyDescent="0.2">
      <c r="A120" s="61" t="s">
        <v>639</v>
      </c>
      <c r="B120" s="60" t="s">
        <v>337</v>
      </c>
      <c r="C120" s="56" t="s">
        <v>785</v>
      </c>
      <c r="D120" s="59" t="s">
        <v>556</v>
      </c>
      <c r="E120" s="59" t="s">
        <v>557</v>
      </c>
      <c r="F120" s="66">
        <v>-0.15656304166760471</v>
      </c>
      <c r="G120" s="66">
        <v>-0.33613673679112688</v>
      </c>
      <c r="H120" s="66">
        <v>-0.10566721470992846</v>
      </c>
      <c r="I120" s="66">
        <v>2.6899961531254846E-2</v>
      </c>
      <c r="J120" s="66">
        <v>2.6447958623720291E-2</v>
      </c>
      <c r="K120" s="66">
        <v>-2.6509598593189132E-2</v>
      </c>
      <c r="L120" s="66">
        <v>3.1885537971364952E-2</v>
      </c>
      <c r="M120" s="65">
        <v>0.65</v>
      </c>
      <c r="N120" s="68">
        <v>-10.541981041467672</v>
      </c>
      <c r="O120" s="64"/>
    </row>
    <row r="121" spans="1:15" x14ac:dyDescent="0.2">
      <c r="A121" s="61" t="s">
        <v>639</v>
      </c>
      <c r="B121" s="60" t="s">
        <v>336</v>
      </c>
      <c r="C121" s="56" t="s">
        <v>471</v>
      </c>
      <c r="D121" s="59" t="s">
        <v>556</v>
      </c>
      <c r="E121" s="59" t="s">
        <v>557</v>
      </c>
      <c r="F121" s="66">
        <v>-0.15930775667203667</v>
      </c>
      <c r="G121" s="66">
        <v>-0.35974938475622076</v>
      </c>
      <c r="H121" s="66">
        <v>-0.18418351362572383</v>
      </c>
      <c r="I121" s="66">
        <v>-4.8218959988556853E-2</v>
      </c>
      <c r="J121" s="66">
        <v>5.1979723705070313E-2</v>
      </c>
      <c r="K121" s="66">
        <v>-7.8341728058648474E-3</v>
      </c>
      <c r="L121" s="66">
        <v>3.4401124940919736E-2</v>
      </c>
      <c r="M121" s="65">
        <v>0.7</v>
      </c>
      <c r="N121" s="68">
        <v>-10.457488973806873</v>
      </c>
      <c r="O121" s="64"/>
    </row>
    <row r="122" spans="1:15" x14ac:dyDescent="0.2">
      <c r="A122" s="61" t="s">
        <v>639</v>
      </c>
      <c r="B122" s="60" t="s">
        <v>583</v>
      </c>
      <c r="C122" s="56" t="s">
        <v>784</v>
      </c>
      <c r="D122" s="59" t="s">
        <v>556</v>
      </c>
      <c r="E122" s="59" t="s">
        <v>556</v>
      </c>
      <c r="F122" s="66">
        <v>5.2036605060111318E-2</v>
      </c>
      <c r="G122" s="66">
        <v>-9.7491860039595757E-3</v>
      </c>
      <c r="H122" s="66">
        <v>-2.128863565407435E-2</v>
      </c>
      <c r="I122" s="66">
        <v>3.694867339309682E-2</v>
      </c>
      <c r="J122" s="66">
        <v>6.9841608646948439E-2</v>
      </c>
      <c r="K122" s="66">
        <v>-2.0859987480732367E-2</v>
      </c>
      <c r="L122" s="66">
        <v>3.7746364755266049E-2</v>
      </c>
      <c r="M122" s="65">
        <v>0.5</v>
      </c>
      <c r="N122" s="68">
        <v>1.3785858690631028</v>
      </c>
      <c r="O122" s="64"/>
    </row>
    <row r="123" spans="1:15" x14ac:dyDescent="0.2">
      <c r="A123" s="61" t="s">
        <v>639</v>
      </c>
      <c r="B123" s="60" t="s">
        <v>335</v>
      </c>
      <c r="C123" s="56" t="s">
        <v>472</v>
      </c>
      <c r="D123" s="59" t="s">
        <v>556</v>
      </c>
      <c r="E123" s="59" t="s">
        <v>557</v>
      </c>
      <c r="F123" s="66">
        <v>-8.4065998667485209E-3</v>
      </c>
      <c r="G123" s="66">
        <v>-9.3945531335204446E-4</v>
      </c>
      <c r="H123" s="66">
        <v>-3.0524980830312076E-3</v>
      </c>
      <c r="I123" s="66">
        <v>7.9579983915427643E-2</v>
      </c>
      <c r="J123" s="66">
        <v>6.8300445378161267E-2</v>
      </c>
      <c r="K123" s="66">
        <v>4.1436011831086805E-2</v>
      </c>
      <c r="L123" s="66">
        <v>6.4333710926512744E-2</v>
      </c>
      <c r="M123" s="65">
        <v>0.65</v>
      </c>
      <c r="N123" s="68">
        <v>-1.4602846623058439E-2</v>
      </c>
      <c r="O123" s="64"/>
    </row>
    <row r="124" spans="1:15" x14ac:dyDescent="0.2">
      <c r="A124" s="61" t="s">
        <v>639</v>
      </c>
      <c r="B124" s="60" t="s">
        <v>334</v>
      </c>
      <c r="C124" s="56" t="s">
        <v>333</v>
      </c>
      <c r="D124" s="59" t="s">
        <v>556</v>
      </c>
      <c r="E124" s="59" t="s">
        <v>557</v>
      </c>
      <c r="F124" s="66">
        <v>-0.12527709764894823</v>
      </c>
      <c r="G124" s="66">
        <v>2.7187959882764678E-2</v>
      </c>
      <c r="H124" s="66">
        <v>-0.12700820519892431</v>
      </c>
      <c r="I124" s="66">
        <v>-2.3851022695109525E-2</v>
      </c>
      <c r="J124" s="66">
        <v>6.4036425165518773E-2</v>
      </c>
      <c r="K124" s="66">
        <v>-2.6557828746710532E-3</v>
      </c>
      <c r="L124" s="66">
        <v>3.4059471084493254E-2</v>
      </c>
      <c r="M124" s="65">
        <v>0.5</v>
      </c>
      <c r="N124" s="68">
        <v>-3.6781868202875572</v>
      </c>
      <c r="O124" s="64"/>
    </row>
    <row r="125" spans="1:15" x14ac:dyDescent="0.2">
      <c r="A125" s="69" t="s">
        <v>643</v>
      </c>
      <c r="B125" s="60" t="s">
        <v>85</v>
      </c>
      <c r="C125" s="56" t="s">
        <v>783</v>
      </c>
      <c r="D125" s="59" t="s">
        <v>556</v>
      </c>
      <c r="E125" s="59" t="s">
        <v>557</v>
      </c>
      <c r="F125" s="66">
        <v>-7.4755821584224114E-2</v>
      </c>
      <c r="G125" s="66">
        <v>-0.16486931576710584</v>
      </c>
      <c r="H125" s="66">
        <v>-0.12763554120211229</v>
      </c>
      <c r="I125" s="66">
        <v>-2.4020005222346152E-2</v>
      </c>
      <c r="J125" s="66">
        <v>1.2209192491847709E-2</v>
      </c>
      <c r="K125" s="66">
        <v>-1.0892086324600148E-2</v>
      </c>
      <c r="L125" s="66">
        <v>6.4070798929363404E-2</v>
      </c>
      <c r="M125" s="65">
        <v>0.55000000000000004</v>
      </c>
      <c r="N125" s="68">
        <v>-1.1667689935728864</v>
      </c>
      <c r="O125" s="64"/>
    </row>
    <row r="126" spans="1:15" x14ac:dyDescent="0.2">
      <c r="A126" s="70" t="s">
        <v>655</v>
      </c>
      <c r="B126" s="60" t="s">
        <v>25</v>
      </c>
      <c r="C126" s="56" t="s">
        <v>782</v>
      </c>
      <c r="D126" s="59" t="s">
        <v>556</v>
      </c>
      <c r="E126" s="59" t="s">
        <v>557</v>
      </c>
      <c r="F126" s="66">
        <v>1.4190185801652433E-2</v>
      </c>
      <c r="G126" s="66">
        <v>2.3017777560117025E-3</v>
      </c>
      <c r="H126" s="66">
        <v>-4.4939253221082831E-2</v>
      </c>
      <c r="I126" s="66">
        <v>-8.3977229839327094E-4</v>
      </c>
      <c r="J126" s="66">
        <v>4.1362972458122815E-2</v>
      </c>
      <c r="K126" s="66">
        <v>2.0185024609417734E-2</v>
      </c>
      <c r="L126" s="66">
        <v>3.3845683514082792E-2</v>
      </c>
      <c r="M126" s="65">
        <v>0.8</v>
      </c>
      <c r="N126" s="68">
        <f>F126/L126</f>
        <v>0.41926131572281777</v>
      </c>
      <c r="O126" s="64"/>
    </row>
    <row r="127" spans="1:15" x14ac:dyDescent="0.2">
      <c r="A127" s="69" t="s">
        <v>643</v>
      </c>
      <c r="B127" s="67" t="s">
        <v>40</v>
      </c>
      <c r="C127" s="56" t="s">
        <v>473</v>
      </c>
      <c r="D127" s="59" t="s">
        <v>556</v>
      </c>
      <c r="E127" s="59" t="s">
        <v>557</v>
      </c>
      <c r="F127" s="66">
        <v>1.3469405302441562E-2</v>
      </c>
      <c r="G127" s="66">
        <v>-3.3010599166766186E-3</v>
      </c>
      <c r="H127" s="66">
        <v>-8.4684864665249937E-2</v>
      </c>
      <c r="I127" s="66">
        <v>-3.8899916859932993E-2</v>
      </c>
      <c r="J127" s="66">
        <v>5.0280955385155091E-2</v>
      </c>
      <c r="K127" s="66">
        <v>3.2762890974238346E-3</v>
      </c>
      <c r="L127" s="66">
        <v>2.9002728691920554E-2</v>
      </c>
      <c r="M127" s="65">
        <v>0.5</v>
      </c>
      <c r="N127" s="68">
        <v>0.46441855335473337</v>
      </c>
      <c r="O127" s="64"/>
    </row>
    <row r="128" spans="1:15" x14ac:dyDescent="0.2">
      <c r="A128" s="61" t="s">
        <v>639</v>
      </c>
      <c r="B128" s="60" t="s">
        <v>331</v>
      </c>
      <c r="C128" s="56" t="s">
        <v>474</v>
      </c>
      <c r="D128" s="59" t="s">
        <v>556</v>
      </c>
      <c r="E128" s="59" t="s">
        <v>557</v>
      </c>
      <c r="F128" s="66">
        <v>-1.9340534394542419E-2</v>
      </c>
      <c r="G128" s="66">
        <v>-4.4631458850830641E-2</v>
      </c>
      <c r="H128" s="66">
        <v>-0.12420679474125751</v>
      </c>
      <c r="I128" s="66">
        <v>4.6871902885222472E-2</v>
      </c>
      <c r="J128" s="66">
        <v>4.2855938787114134E-2</v>
      </c>
      <c r="K128" s="66">
        <v>2.3457461749259334E-2</v>
      </c>
      <c r="L128" s="66">
        <v>5.1071430580006849E-2</v>
      </c>
      <c r="M128" s="65">
        <v>0.55000000000000004</v>
      </c>
      <c r="N128" s="68">
        <v>-0.87390265641594755</v>
      </c>
      <c r="O128" s="64"/>
    </row>
    <row r="129" spans="1:15" x14ac:dyDescent="0.2">
      <c r="A129" s="61" t="s">
        <v>639</v>
      </c>
      <c r="B129" s="60" t="s">
        <v>330</v>
      </c>
      <c r="C129" s="56" t="s">
        <v>475</v>
      </c>
      <c r="D129" s="59" t="s">
        <v>556</v>
      </c>
      <c r="E129" s="59" t="s">
        <v>556</v>
      </c>
      <c r="F129" s="66">
        <v>2.087708796244625E-2</v>
      </c>
      <c r="G129" s="66">
        <v>6.1430671337576737E-3</v>
      </c>
      <c r="H129" s="66">
        <v>-7.6590840953380424E-2</v>
      </c>
      <c r="I129" s="66">
        <v>-5.1193271466734136E-2</v>
      </c>
      <c r="J129" s="66">
        <v>5.1975207887269947E-2</v>
      </c>
      <c r="K129" s="66">
        <v>-4.7692353426276313E-5</v>
      </c>
      <c r="L129" s="66">
        <v>2.4148897386716106E-2</v>
      </c>
      <c r="M129" s="65">
        <v>0.5</v>
      </c>
      <c r="N129" s="68">
        <v>0.86451516307864129</v>
      </c>
      <c r="O129" s="64"/>
    </row>
    <row r="130" spans="1:15" x14ac:dyDescent="0.2">
      <c r="A130" s="69" t="s">
        <v>643</v>
      </c>
      <c r="B130" s="60" t="s">
        <v>41</v>
      </c>
      <c r="C130" s="56" t="s">
        <v>781</v>
      </c>
      <c r="D130" s="59" t="s">
        <v>556</v>
      </c>
      <c r="E130" s="59" t="s">
        <v>557</v>
      </c>
      <c r="F130" s="66">
        <v>6.7520593781102978E-3</v>
      </c>
      <c r="G130" s="66">
        <v>-1.1030098165417113E-2</v>
      </c>
      <c r="H130" s="66">
        <v>-2.8955663158508282E-2</v>
      </c>
      <c r="I130" s="66">
        <v>6.6146298104174939E-2</v>
      </c>
      <c r="J130" s="66">
        <v>6.4301101820205542E-2</v>
      </c>
      <c r="K130" s="66">
        <v>3.779549150237238E-2</v>
      </c>
      <c r="L130" s="66">
        <v>4.1270314793790508E-2</v>
      </c>
      <c r="M130" s="65">
        <v>0.8</v>
      </c>
      <c r="N130" s="68">
        <v>0.16360571543607916</v>
      </c>
      <c r="O130" s="64"/>
    </row>
    <row r="131" spans="1:15" x14ac:dyDescent="0.2">
      <c r="A131" s="61" t="s">
        <v>639</v>
      </c>
      <c r="B131" s="60" t="s">
        <v>329</v>
      </c>
      <c r="C131" s="56" t="s">
        <v>476</v>
      </c>
      <c r="D131" s="59" t="s">
        <v>556</v>
      </c>
      <c r="E131" s="59" t="s">
        <v>557</v>
      </c>
      <c r="F131" s="66">
        <v>6.9999880013920102E-3</v>
      </c>
      <c r="G131" s="66">
        <v>1.902897322334729E-3</v>
      </c>
      <c r="H131" s="66">
        <v>-2.1986326607726814E-2</v>
      </c>
      <c r="I131" s="66">
        <v>7.0567769261346891E-2</v>
      </c>
      <c r="J131" s="66">
        <v>6.9351592910851023E-2</v>
      </c>
      <c r="K131" s="66">
        <v>4.2335519247285625E-2</v>
      </c>
      <c r="L131" s="66">
        <v>4.4402244670083135E-2</v>
      </c>
      <c r="M131" s="65">
        <v>0.85</v>
      </c>
      <c r="N131" s="68">
        <v>4.2855881194151485E-2</v>
      </c>
      <c r="O131" s="64"/>
    </row>
    <row r="132" spans="1:15" x14ac:dyDescent="0.2">
      <c r="A132" s="61" t="s">
        <v>639</v>
      </c>
      <c r="B132" s="60" t="s">
        <v>328</v>
      </c>
      <c r="C132" s="56" t="s">
        <v>477</v>
      </c>
      <c r="D132" s="59" t="s">
        <v>556</v>
      </c>
      <c r="E132" s="59" t="s">
        <v>557</v>
      </c>
      <c r="F132" s="66">
        <v>1.3578724589911273E-2</v>
      </c>
      <c r="G132" s="66">
        <v>-5.893571699847544E-2</v>
      </c>
      <c r="H132" s="66">
        <v>-5.4374728462713517E-2</v>
      </c>
      <c r="I132" s="66">
        <v>5.8901190837633344E-2</v>
      </c>
      <c r="J132" s="66">
        <v>5.2227902488622968E-2</v>
      </c>
      <c r="K132" s="66">
        <v>2.6832241725822659E-2</v>
      </c>
      <c r="L132" s="66">
        <v>3.2433416028397666E-2</v>
      </c>
      <c r="M132" s="65">
        <v>0.8</v>
      </c>
      <c r="N132" s="68">
        <v>-1.8171294983813362</v>
      </c>
      <c r="O132" s="64"/>
    </row>
    <row r="133" spans="1:15" x14ac:dyDescent="0.2">
      <c r="A133" s="61" t="s">
        <v>639</v>
      </c>
      <c r="B133" s="60" t="s">
        <v>327</v>
      </c>
      <c r="C133" s="56" t="s">
        <v>780</v>
      </c>
      <c r="D133" s="59" t="s">
        <v>556</v>
      </c>
      <c r="E133" s="59" t="s">
        <v>557</v>
      </c>
      <c r="F133" s="66">
        <v>-1.6915546488489142E-2</v>
      </c>
      <c r="G133" s="66">
        <v>-1.3593033540348798E-2</v>
      </c>
      <c r="H133" s="66">
        <v>-2.3454321926548394E-2</v>
      </c>
      <c r="I133" s="66">
        <v>3.3586112960953374E-2</v>
      </c>
      <c r="J133" s="66">
        <v>4.6673188112264397E-2</v>
      </c>
      <c r="K133" s="66">
        <v>2.4359761761211463E-2</v>
      </c>
      <c r="L133" s="66">
        <v>3.8665923984768868E-2</v>
      </c>
      <c r="M133" s="65">
        <v>0.8</v>
      </c>
      <c r="N133" s="68">
        <v>-0.35155072320794178</v>
      </c>
      <c r="O133" s="64"/>
    </row>
    <row r="134" spans="1:15" x14ac:dyDescent="0.2">
      <c r="A134" s="69" t="s">
        <v>643</v>
      </c>
      <c r="B134" s="60" t="s">
        <v>23</v>
      </c>
      <c r="C134" s="56" t="s">
        <v>779</v>
      </c>
      <c r="D134" s="59" t="s">
        <v>556</v>
      </c>
      <c r="E134" s="59" t="s">
        <v>557</v>
      </c>
      <c r="F134" s="66">
        <v>2.1281258443156981E-2</v>
      </c>
      <c r="G134" s="66">
        <v>2.1131051539955426E-2</v>
      </c>
      <c r="H134" s="66">
        <v>3.1174206250319303E-2</v>
      </c>
      <c r="I134" s="66">
        <v>2.5821759716434078E-2</v>
      </c>
      <c r="J134" s="66">
        <v>2.3463632522991329E-2</v>
      </c>
      <c r="K134" s="66">
        <v>3.7554959236388408E-2</v>
      </c>
      <c r="L134" s="66">
        <v>4.4232207231336362E-2</v>
      </c>
      <c r="M134" s="65">
        <v>1</v>
      </c>
      <c r="N134" s="68">
        <v>0.48112585320138052</v>
      </c>
      <c r="O134" s="64"/>
    </row>
    <row r="135" spans="1:15" x14ac:dyDescent="0.2">
      <c r="A135" s="61" t="s">
        <v>639</v>
      </c>
      <c r="B135" s="60" t="s">
        <v>326</v>
      </c>
      <c r="C135" s="56" t="s">
        <v>778</v>
      </c>
      <c r="D135" s="59" t="s">
        <v>556</v>
      </c>
      <c r="E135" s="59" t="s">
        <v>556</v>
      </c>
      <c r="F135" s="66">
        <v>4.690833842623876E-2</v>
      </c>
      <c r="G135" s="66">
        <v>5.4625774292673013E-2</v>
      </c>
      <c r="H135" s="66">
        <v>7.6219594539845836E-3</v>
      </c>
      <c r="I135" s="66">
        <v>2.5642548399306797E-2</v>
      </c>
      <c r="J135" s="66">
        <v>1.3855353433527506E-2</v>
      </c>
      <c r="K135" s="66">
        <v>9.7079893759339786E-3</v>
      </c>
      <c r="L135" s="66">
        <v>1.8895237967607725E-2</v>
      </c>
      <c r="M135" s="65">
        <v>0.7</v>
      </c>
      <c r="N135" s="68">
        <v>2.8909810178796618</v>
      </c>
      <c r="O135" s="64"/>
    </row>
    <row r="136" spans="1:15" x14ac:dyDescent="0.2">
      <c r="A136" s="61" t="s">
        <v>639</v>
      </c>
      <c r="B136" s="60" t="s">
        <v>325</v>
      </c>
      <c r="C136" s="56" t="s">
        <v>426</v>
      </c>
      <c r="D136" s="59" t="s">
        <v>556</v>
      </c>
      <c r="E136" s="59" t="s">
        <v>556</v>
      </c>
      <c r="F136" s="66">
        <v>2.5963606412348739E-2</v>
      </c>
      <c r="G136" s="66">
        <v>2.8841682778199207E-2</v>
      </c>
      <c r="H136" s="66">
        <v>5.1384933158853618E-2</v>
      </c>
      <c r="I136" s="66">
        <v>4.2427301483375368E-2</v>
      </c>
      <c r="J136" s="66">
        <v>4.0397178438609238E-2</v>
      </c>
      <c r="K136" s="66">
        <v>2.8348021623264996E-2</v>
      </c>
      <c r="L136" s="66">
        <v>3.0615062243233515E-2</v>
      </c>
      <c r="M136" s="65">
        <v>0.95</v>
      </c>
      <c r="N136" s="68">
        <v>1</v>
      </c>
      <c r="O136" s="64"/>
    </row>
    <row r="137" spans="1:15" x14ac:dyDescent="0.2">
      <c r="A137" s="61" t="s">
        <v>639</v>
      </c>
      <c r="B137" s="60" t="s">
        <v>324</v>
      </c>
      <c r="C137" s="56" t="s">
        <v>478</v>
      </c>
      <c r="D137" s="59" t="s">
        <v>556</v>
      </c>
      <c r="E137" s="59" t="s">
        <v>557</v>
      </c>
      <c r="F137" s="66">
        <v>1.6914100262394705E-2</v>
      </c>
      <c r="G137" s="66">
        <v>1.5025208578153482E-2</v>
      </c>
      <c r="H137" s="66">
        <v>2.4389553801318353E-2</v>
      </c>
      <c r="I137" s="66">
        <v>1.9817146020510101E-2</v>
      </c>
      <c r="J137" s="66">
        <v>1.8760409478790985E-2</v>
      </c>
      <c r="K137" s="66">
        <v>4.0671386906157458E-2</v>
      </c>
      <c r="L137" s="66">
        <v>4.9020584244443333E-2</v>
      </c>
      <c r="M137" s="65">
        <v>1</v>
      </c>
      <c r="N137" s="68">
        <v>0.30650814978519242</v>
      </c>
      <c r="O137" s="64"/>
    </row>
    <row r="138" spans="1:15" x14ac:dyDescent="0.2">
      <c r="A138" s="69" t="s">
        <v>643</v>
      </c>
      <c r="B138" s="60" t="s">
        <v>86</v>
      </c>
      <c r="C138" s="56" t="s">
        <v>777</v>
      </c>
      <c r="D138" s="59" t="s">
        <v>556</v>
      </c>
      <c r="E138" s="59" t="s">
        <v>556</v>
      </c>
      <c r="F138" s="66">
        <v>0.10593088317386967</v>
      </c>
      <c r="G138" s="66">
        <v>-5.2958505878102358E-2</v>
      </c>
      <c r="H138" s="66">
        <v>-0.198430764508014</v>
      </c>
      <c r="I138" s="66">
        <v>-2.336373813941961E-2</v>
      </c>
      <c r="J138" s="66">
        <v>0.12017795876664161</v>
      </c>
      <c r="K138" s="66">
        <v>3.9012114585645019E-2</v>
      </c>
      <c r="L138" s="66">
        <v>4.2333181901348826E-2</v>
      </c>
      <c r="M138" s="65">
        <v>0.55000000000000004</v>
      </c>
      <c r="N138" s="68">
        <v>2.5023132780504382</v>
      </c>
      <c r="O138" s="64"/>
    </row>
    <row r="139" spans="1:15" x14ac:dyDescent="0.2">
      <c r="A139" s="69" t="s">
        <v>643</v>
      </c>
      <c r="B139" s="60" t="s">
        <v>42</v>
      </c>
      <c r="C139" s="56" t="s">
        <v>776</v>
      </c>
      <c r="D139" s="59" t="s">
        <v>556</v>
      </c>
      <c r="E139" s="59" t="s">
        <v>557</v>
      </c>
      <c r="F139" s="66">
        <v>-3.9612722799441391E-3</v>
      </c>
      <c r="G139" s="66">
        <v>-1.6180425942616816E-3</v>
      </c>
      <c r="H139" s="66">
        <v>-0.26711221691516984</v>
      </c>
      <c r="I139" s="66">
        <v>-2.984122145677115E-3</v>
      </c>
      <c r="J139" s="66">
        <v>5.824725620782667E-2</v>
      </c>
      <c r="K139" s="66">
        <v>1.6922174506172505E-2</v>
      </c>
      <c r="L139" s="66">
        <v>3.416715951317828E-2</v>
      </c>
      <c r="M139" s="65">
        <v>0.6</v>
      </c>
      <c r="N139" s="68">
        <v>-0.11593800410643663</v>
      </c>
      <c r="O139" s="64"/>
    </row>
    <row r="140" spans="1:15" x14ac:dyDescent="0.2">
      <c r="A140" s="61" t="s">
        <v>639</v>
      </c>
      <c r="B140" s="60" t="s">
        <v>323</v>
      </c>
      <c r="C140" s="56" t="s">
        <v>322</v>
      </c>
      <c r="D140" s="59" t="s">
        <v>556</v>
      </c>
      <c r="E140" s="59" t="s">
        <v>557</v>
      </c>
      <c r="F140" s="66">
        <v>1.9843438503044375E-2</v>
      </c>
      <c r="G140" s="66">
        <v>1.5980247065048303E-2</v>
      </c>
      <c r="H140" s="66">
        <v>-0.10136817641036988</v>
      </c>
      <c r="I140" s="66">
        <v>4.8944557177673653E-2</v>
      </c>
      <c r="J140" s="66">
        <v>8.1984368488846604E-2</v>
      </c>
      <c r="K140" s="66">
        <v>3.4262635428092603E-2</v>
      </c>
      <c r="L140" s="66">
        <v>3.6689806829096172E-2</v>
      </c>
      <c r="M140" s="65">
        <v>0.6</v>
      </c>
      <c r="N140" s="68">
        <v>0.4355500463517149</v>
      </c>
      <c r="O140" s="64"/>
    </row>
    <row r="141" spans="1:15" x14ac:dyDescent="0.2">
      <c r="A141" s="61" t="s">
        <v>639</v>
      </c>
      <c r="B141" s="60" t="s">
        <v>321</v>
      </c>
      <c r="C141" s="56" t="s">
        <v>479</v>
      </c>
      <c r="D141" s="59" t="s">
        <v>556</v>
      </c>
      <c r="E141" s="59" t="s">
        <v>556</v>
      </c>
      <c r="F141" s="66">
        <v>-2.0481699840868228E-2</v>
      </c>
      <c r="G141" s="66">
        <v>6.9024299970105396E-2</v>
      </c>
      <c r="H141" s="66">
        <v>-0.32229998651954561</v>
      </c>
      <c r="I141" s="66">
        <v>-4.8229145895698045E-2</v>
      </c>
      <c r="J141" s="66">
        <v>7.8669034941762472E-2</v>
      </c>
      <c r="K141" s="66">
        <v>7.6288927047620803E-3</v>
      </c>
      <c r="L141" s="66">
        <v>3.8172092586080231E-2</v>
      </c>
      <c r="M141" s="65">
        <v>0.6</v>
      </c>
      <c r="N141" s="68">
        <v>1.8082398761464724</v>
      </c>
      <c r="O141" s="64"/>
    </row>
    <row r="142" spans="1:15" x14ac:dyDescent="0.2">
      <c r="A142" s="61" t="s">
        <v>639</v>
      </c>
      <c r="B142" s="60" t="s">
        <v>320</v>
      </c>
      <c r="C142" s="56" t="s">
        <v>480</v>
      </c>
      <c r="D142" s="59" t="s">
        <v>556</v>
      </c>
      <c r="E142" s="59" t="s">
        <v>557</v>
      </c>
      <c r="F142" s="66">
        <v>2.484851524422238E-3</v>
      </c>
      <c r="G142" s="66">
        <v>-7.5044276080820094E-2</v>
      </c>
      <c r="H142" s="66">
        <v>-0.27106583801389206</v>
      </c>
      <c r="I142" s="66">
        <v>3.0027058475498247E-2</v>
      </c>
      <c r="J142" s="66">
        <v>2.5249741305589657E-2</v>
      </c>
      <c r="K142" s="66">
        <v>1.5892675090859676E-2</v>
      </c>
      <c r="L142" s="66">
        <v>1.9989281657687208E-2</v>
      </c>
      <c r="M142" s="65">
        <v>0.7</v>
      </c>
      <c r="N142" s="68">
        <v>-3.754225757880628</v>
      </c>
      <c r="O142" s="64"/>
    </row>
    <row r="143" spans="1:15" x14ac:dyDescent="0.2">
      <c r="A143" s="69" t="s">
        <v>643</v>
      </c>
      <c r="B143" s="60" t="s">
        <v>43</v>
      </c>
      <c r="C143" s="56" t="s">
        <v>775</v>
      </c>
      <c r="D143" s="59" t="s">
        <v>556</v>
      </c>
      <c r="E143" s="59" t="s">
        <v>557</v>
      </c>
      <c r="F143" s="66">
        <v>1.6891119008040079E-3</v>
      </c>
      <c r="G143" s="66">
        <v>-2.7514954986969875E-2</v>
      </c>
      <c r="H143" s="66">
        <v>-6.5158190398791005E-2</v>
      </c>
      <c r="I143" s="66">
        <v>-6.0893111229335051E-2</v>
      </c>
      <c r="J143" s="66">
        <v>3.2303215706161348E-2</v>
      </c>
      <c r="K143" s="66">
        <v>1.1845817598477026E-4</v>
      </c>
      <c r="L143" s="66">
        <v>2.2636708486980961E-2</v>
      </c>
      <c r="M143" s="65">
        <v>0.65</v>
      </c>
      <c r="N143" s="68">
        <v>7.4618264478489266E-2</v>
      </c>
      <c r="O143" s="64"/>
    </row>
    <row r="144" spans="1:15" x14ac:dyDescent="0.2">
      <c r="A144" s="61" t="s">
        <v>639</v>
      </c>
      <c r="B144" s="60" t="s">
        <v>319</v>
      </c>
      <c r="C144" s="56" t="s">
        <v>774</v>
      </c>
      <c r="D144" s="59" t="s">
        <v>556</v>
      </c>
      <c r="E144" s="59" t="s">
        <v>557</v>
      </c>
      <c r="F144" s="66">
        <v>8.5725315650830858E-3</v>
      </c>
      <c r="G144" s="66">
        <v>-1.0996719169846125E-2</v>
      </c>
      <c r="H144" s="66">
        <v>-5.2965486589269251E-2</v>
      </c>
      <c r="I144" s="66">
        <v>-6.7178697043895896E-2</v>
      </c>
      <c r="J144" s="66">
        <v>3.5341556885775116E-2</v>
      </c>
      <c r="K144" s="66">
        <v>-6.800497539145578E-4</v>
      </c>
      <c r="L144" s="66">
        <v>2.3426502816093819E-2</v>
      </c>
      <c r="M144" s="65">
        <v>0.65</v>
      </c>
      <c r="N144" s="68">
        <v>-0.46941360629771284</v>
      </c>
      <c r="O144" s="64"/>
    </row>
    <row r="145" spans="1:15" x14ac:dyDescent="0.2">
      <c r="A145" s="61" t="s">
        <v>639</v>
      </c>
      <c r="B145" s="67" t="s">
        <v>318</v>
      </c>
      <c r="C145" s="56" t="s">
        <v>773</v>
      </c>
      <c r="D145" s="59" t="s">
        <v>556</v>
      </c>
      <c r="E145" s="59" t="s">
        <v>557</v>
      </c>
      <c r="F145" s="66">
        <v>-4.631909543030388E-2</v>
      </c>
      <c r="G145" s="66">
        <v>-0.134172856476929</v>
      </c>
      <c r="H145" s="66">
        <v>-0.14152376049676663</v>
      </c>
      <c r="I145" s="66">
        <v>-2.0164823503299623E-2</v>
      </c>
      <c r="J145" s="66">
        <v>1.0847934143306759E-2</v>
      </c>
      <c r="K145" s="66">
        <v>3.5518103704439419E-3</v>
      </c>
      <c r="L145" s="66">
        <v>1.7517373117522439E-2</v>
      </c>
      <c r="M145" s="65">
        <v>0.75</v>
      </c>
      <c r="N145" s="68">
        <v>-7.6594164876648856</v>
      </c>
      <c r="O145" s="64"/>
    </row>
    <row r="146" spans="1:15" x14ac:dyDescent="0.2">
      <c r="A146" s="69" t="s">
        <v>643</v>
      </c>
      <c r="B146" s="67" t="s">
        <v>87</v>
      </c>
      <c r="C146" s="56" t="s">
        <v>772</v>
      </c>
      <c r="D146" s="59" t="s">
        <v>556</v>
      </c>
      <c r="E146" s="59" t="s">
        <v>557</v>
      </c>
      <c r="F146" s="66">
        <v>1.2591316279831233E-2</v>
      </c>
      <c r="G146" s="66">
        <v>1.4362811330922653E-2</v>
      </c>
      <c r="H146" s="66">
        <v>2.6309261852370591E-2</v>
      </c>
      <c r="I146" s="66">
        <v>5.9346531286355031E-2</v>
      </c>
      <c r="J146" s="66">
        <v>4.6148308458205722E-2</v>
      </c>
      <c r="K146" s="66">
        <v>2.9089383003316094E-2</v>
      </c>
      <c r="L146" s="66">
        <v>2.9935801299429965E-2</v>
      </c>
      <c r="M146" s="65">
        <v>0.95</v>
      </c>
      <c r="N146" s="68">
        <v>0.4206106311933262</v>
      </c>
      <c r="O146" s="64"/>
    </row>
    <row r="147" spans="1:15" x14ac:dyDescent="0.2">
      <c r="A147" s="61" t="s">
        <v>639</v>
      </c>
      <c r="B147" s="60" t="s">
        <v>317</v>
      </c>
      <c r="C147" s="56" t="s">
        <v>771</v>
      </c>
      <c r="D147" s="59" t="s">
        <v>556</v>
      </c>
      <c r="E147" s="59" t="s">
        <v>557</v>
      </c>
      <c r="F147" s="66">
        <v>1.5550325466997528E-2</v>
      </c>
      <c r="G147" s="66">
        <v>1.3002944062806776E-2</v>
      </c>
      <c r="H147" s="66">
        <v>7.9160889084144426E-2</v>
      </c>
      <c r="I147" s="66">
        <v>7.5508996432221087E-2</v>
      </c>
      <c r="J147" s="66">
        <v>5.5733786999175194E-2</v>
      </c>
      <c r="K147" s="66">
        <v>3.2043486270942001E-2</v>
      </c>
      <c r="L147" s="66">
        <v>2.9495884841362452E-2</v>
      </c>
      <c r="M147" s="65">
        <v>0.85</v>
      </c>
      <c r="N147" s="68">
        <v>0.44083926055246131</v>
      </c>
      <c r="O147" s="64"/>
    </row>
    <row r="148" spans="1:15" x14ac:dyDescent="0.2">
      <c r="A148" s="61" t="s">
        <v>639</v>
      </c>
      <c r="B148" s="60" t="s">
        <v>316</v>
      </c>
      <c r="C148" s="56" t="s">
        <v>770</v>
      </c>
      <c r="D148" s="59" t="s">
        <v>556</v>
      </c>
      <c r="E148" s="59" t="s">
        <v>557</v>
      </c>
      <c r="F148" s="66">
        <v>9.5636065997501962E-3</v>
      </c>
      <c r="G148" s="66">
        <v>9.0723940011108173E-3</v>
      </c>
      <c r="H148" s="66">
        <v>2.1865356594163554E-2</v>
      </c>
      <c r="I148" s="66">
        <v>3.9229551540028718E-2</v>
      </c>
      <c r="J148" s="66">
        <v>3.2931523968831256E-2</v>
      </c>
      <c r="K148" s="66">
        <v>2.9928207414154473E-2</v>
      </c>
      <c r="L148" s="66">
        <v>2.5619193821715402E-2</v>
      </c>
      <c r="M148" s="65">
        <v>0.9</v>
      </c>
      <c r="N148" s="68">
        <v>0.35412488247076895</v>
      </c>
      <c r="O148" s="64"/>
    </row>
    <row r="149" spans="1:15" x14ac:dyDescent="0.2">
      <c r="A149" s="61" t="s">
        <v>639</v>
      </c>
      <c r="B149" s="60" t="s">
        <v>315</v>
      </c>
      <c r="C149" s="56" t="s">
        <v>769</v>
      </c>
      <c r="D149" s="59" t="s">
        <v>556</v>
      </c>
      <c r="E149" s="59" t="s">
        <v>556</v>
      </c>
      <c r="F149" s="66">
        <v>1.2062700804004844E-2</v>
      </c>
      <c r="G149" s="66">
        <v>1.5024944889198366E-2</v>
      </c>
      <c r="H149" s="66">
        <v>4.7560028423644596E-2</v>
      </c>
      <c r="I149" s="66">
        <v>4.3472377403199092E-2</v>
      </c>
      <c r="J149" s="66">
        <v>2.7932607858673908E-2</v>
      </c>
      <c r="K149" s="66">
        <v>1.6943611513948076E-2</v>
      </c>
      <c r="L149" s="66">
        <v>1.5932679033981989E-2</v>
      </c>
      <c r="M149" s="65">
        <v>0.85</v>
      </c>
      <c r="N149" s="68">
        <v>1</v>
      </c>
      <c r="O149" s="64"/>
    </row>
    <row r="150" spans="1:15" x14ac:dyDescent="0.2">
      <c r="A150" s="61" t="s">
        <v>639</v>
      </c>
      <c r="B150" s="60" t="s">
        <v>314</v>
      </c>
      <c r="C150" s="56" t="s">
        <v>768</v>
      </c>
      <c r="D150" s="59" t="s">
        <v>556</v>
      </c>
      <c r="E150" s="59" t="s">
        <v>557</v>
      </c>
      <c r="F150" s="66">
        <v>1.2301391941851314E-2</v>
      </c>
      <c r="G150" s="66">
        <v>1.5000361568136666E-2</v>
      </c>
      <c r="H150" s="66">
        <v>6.8405247749359077E-4</v>
      </c>
      <c r="I150" s="66">
        <v>6.4276414461146292E-2</v>
      </c>
      <c r="J150" s="66">
        <v>5.3476135694008553E-2</v>
      </c>
      <c r="K150" s="66">
        <v>3.3813714229114611E-2</v>
      </c>
      <c r="L150" s="66">
        <v>3.8861007263167657E-2</v>
      </c>
      <c r="M150" s="65">
        <v>0.95</v>
      </c>
      <c r="N150" s="68">
        <v>0.38600032846688365</v>
      </c>
      <c r="O150" s="64"/>
    </row>
    <row r="151" spans="1:15" x14ac:dyDescent="0.2">
      <c r="A151" s="70" t="s">
        <v>655</v>
      </c>
      <c r="B151" s="60" t="s">
        <v>26</v>
      </c>
      <c r="C151" s="56" t="s">
        <v>767</v>
      </c>
      <c r="D151" s="59" t="s">
        <v>556</v>
      </c>
      <c r="E151" s="59" t="s">
        <v>557</v>
      </c>
      <c r="F151" s="66">
        <v>1.1275248958610984E-2</v>
      </c>
      <c r="G151" s="66">
        <v>1.3093074421274276E-2</v>
      </c>
      <c r="H151" s="66">
        <v>-2.2251008491949609E-2</v>
      </c>
      <c r="I151" s="66">
        <v>3.9335003001008895E-2</v>
      </c>
      <c r="J151" s="66">
        <v>5.3791877361995644E-2</v>
      </c>
      <c r="K151" s="66">
        <v>2.9421553719418458E-2</v>
      </c>
      <c r="L151" s="66">
        <v>3.2106199580385297E-2</v>
      </c>
      <c r="M151" s="65">
        <v>0.8</v>
      </c>
      <c r="N151" s="68">
        <f>F151/L151</f>
        <v>0.35118603590502173</v>
      </c>
      <c r="O151" s="64"/>
    </row>
    <row r="152" spans="1:15" x14ac:dyDescent="0.2">
      <c r="A152" s="69" t="s">
        <v>643</v>
      </c>
      <c r="B152" s="60" t="s">
        <v>44</v>
      </c>
      <c r="C152" s="56" t="s">
        <v>766</v>
      </c>
      <c r="D152" s="59" t="s">
        <v>556</v>
      </c>
      <c r="E152" s="59" t="s">
        <v>557</v>
      </c>
      <c r="F152" s="66">
        <v>2.0941768576937303E-2</v>
      </c>
      <c r="G152" s="66">
        <v>2.2260390372562444E-2</v>
      </c>
      <c r="H152" s="66">
        <v>2.4272835747762844E-3</v>
      </c>
      <c r="I152" s="66">
        <v>4.6712920746700304E-2</v>
      </c>
      <c r="J152" s="66">
        <v>4.6287870027665212E-2</v>
      </c>
      <c r="K152" s="66">
        <v>2.2939014637399779E-2</v>
      </c>
      <c r="L152" s="66">
        <v>3.0411721671227188E-2</v>
      </c>
      <c r="M152" s="65">
        <v>0.7</v>
      </c>
      <c r="N152" s="68">
        <v>0.68860845181121411</v>
      </c>
      <c r="O152" s="64"/>
    </row>
    <row r="153" spans="1:15" x14ac:dyDescent="0.2">
      <c r="A153" s="61" t="s">
        <v>639</v>
      </c>
      <c r="B153" s="60" t="s">
        <v>312</v>
      </c>
      <c r="C153" s="56" t="s">
        <v>765</v>
      </c>
      <c r="D153" s="59" t="s">
        <v>556</v>
      </c>
      <c r="E153" s="59" t="s">
        <v>556</v>
      </c>
      <c r="F153" s="66">
        <v>0.11622648662309998</v>
      </c>
      <c r="G153" s="66">
        <v>0.12794494559318492</v>
      </c>
      <c r="H153" s="66">
        <v>-7.4236245738351525E-2</v>
      </c>
      <c r="I153" s="66">
        <v>2.8858995698399781E-3</v>
      </c>
      <c r="J153" s="66">
        <v>3.9169537845451075E-2</v>
      </c>
      <c r="K153" s="66">
        <v>1.1045099580020423E-2</v>
      </c>
      <c r="L153" s="66">
        <v>3.0658804224037661E-2</v>
      </c>
      <c r="M153" s="65">
        <v>0.6</v>
      </c>
      <c r="N153" s="68">
        <v>4.1731877296398681</v>
      </c>
      <c r="O153" s="64"/>
    </row>
    <row r="154" spans="1:15" x14ac:dyDescent="0.2">
      <c r="A154" s="61" t="s">
        <v>639</v>
      </c>
      <c r="B154" s="60" t="s">
        <v>311</v>
      </c>
      <c r="C154" s="56" t="s">
        <v>481</v>
      </c>
      <c r="D154" s="59" t="s">
        <v>556</v>
      </c>
      <c r="E154" s="59" t="s">
        <v>557</v>
      </c>
      <c r="F154" s="66">
        <v>-4.3986911964440933E-3</v>
      </c>
      <c r="G154" s="66">
        <v>-5.8103692743973756E-3</v>
      </c>
      <c r="H154" s="66">
        <v>2.1327574520405346E-2</v>
      </c>
      <c r="I154" s="66">
        <v>5.9313644678214539E-2</v>
      </c>
      <c r="J154" s="66">
        <v>4.9901373199691124E-2</v>
      </c>
      <c r="K154" s="66">
        <v>2.4108157672368513E-2</v>
      </c>
      <c r="L154" s="66">
        <v>3.2035279744689005E-2</v>
      </c>
      <c r="M154" s="65">
        <v>0.75</v>
      </c>
      <c r="N154" s="68">
        <v>-0.18137407635282637</v>
      </c>
      <c r="O154" s="64"/>
    </row>
    <row r="155" spans="1:15" x14ac:dyDescent="0.2">
      <c r="A155" s="61" t="s">
        <v>639</v>
      </c>
      <c r="B155" s="60" t="s">
        <v>310</v>
      </c>
      <c r="C155" s="56" t="s">
        <v>482</v>
      </c>
      <c r="D155" s="59" t="s">
        <v>556</v>
      </c>
      <c r="E155" s="59" t="s">
        <v>557</v>
      </c>
      <c r="F155" s="66">
        <v>7.6998625024551348E-3</v>
      </c>
      <c r="G155" s="66">
        <v>7.9810121856811467E-3</v>
      </c>
      <c r="H155" s="66">
        <v>1.6910557413200022E-2</v>
      </c>
      <c r="I155" s="66">
        <v>5.2831501464800201E-2</v>
      </c>
      <c r="J155" s="66">
        <v>4.5749650390453311E-2</v>
      </c>
      <c r="K155" s="66">
        <v>2.7322941185679239E-2</v>
      </c>
      <c r="L155" s="66">
        <v>2.9611141240780015E-2</v>
      </c>
      <c r="M155" s="65">
        <v>0.85</v>
      </c>
      <c r="N155" s="68">
        <v>0.26952734177937787</v>
      </c>
      <c r="O155" s="64"/>
    </row>
    <row r="156" spans="1:15" x14ac:dyDescent="0.2">
      <c r="A156" s="69" t="s">
        <v>643</v>
      </c>
      <c r="B156" s="60" t="s">
        <v>45</v>
      </c>
      <c r="C156" s="56" t="s">
        <v>483</v>
      </c>
      <c r="D156" s="59" t="s">
        <v>556</v>
      </c>
      <c r="E156" s="59" t="s">
        <v>557</v>
      </c>
      <c r="F156" s="66">
        <v>8.527708606539175E-3</v>
      </c>
      <c r="G156" s="66">
        <v>1.0481909479115759E-2</v>
      </c>
      <c r="H156" s="66">
        <v>-2.907051603027222E-2</v>
      </c>
      <c r="I156" s="66">
        <v>3.7155735145502522E-2</v>
      </c>
      <c r="J156" s="66">
        <v>5.6193381256870456E-2</v>
      </c>
      <c r="K156" s="66">
        <v>3.1436875647678608E-2</v>
      </c>
      <c r="L156" s="66">
        <v>3.2755426228934681E-2</v>
      </c>
      <c r="M156" s="65">
        <v>0.75</v>
      </c>
      <c r="N156" s="68">
        <v>0.26034491344845262</v>
      </c>
      <c r="O156" s="64"/>
    </row>
    <row r="157" spans="1:15" x14ac:dyDescent="0.2">
      <c r="A157" s="61" t="s">
        <v>639</v>
      </c>
      <c r="B157" s="60" t="s">
        <v>309</v>
      </c>
      <c r="C157" s="56" t="s">
        <v>484</v>
      </c>
      <c r="D157" s="59" t="s">
        <v>556</v>
      </c>
      <c r="E157" s="59" t="s">
        <v>557</v>
      </c>
      <c r="F157" s="66">
        <v>-1.8882801521098447E-3</v>
      </c>
      <c r="G157" s="66">
        <v>-9.0787508701792863E-3</v>
      </c>
      <c r="H157" s="66">
        <v>-2.8388001390848072E-2</v>
      </c>
      <c r="I157" s="66">
        <v>3.9738913136911025E-2</v>
      </c>
      <c r="J157" s="66">
        <v>8.4092817048634361E-2</v>
      </c>
      <c r="K157" s="66">
        <v>4.9752503495175349E-2</v>
      </c>
      <c r="L157" s="66">
        <v>4.275324134105607E-2</v>
      </c>
      <c r="M157" s="65">
        <v>0.8</v>
      </c>
      <c r="N157" s="68">
        <v>-0.21235234067413114</v>
      </c>
      <c r="O157" s="64"/>
    </row>
    <row r="158" spans="1:15" x14ac:dyDescent="0.2">
      <c r="A158" s="61" t="s">
        <v>639</v>
      </c>
      <c r="B158" s="60" t="s">
        <v>308</v>
      </c>
      <c r="C158" s="56" t="s">
        <v>764</v>
      </c>
      <c r="D158" s="59" t="s">
        <v>556</v>
      </c>
      <c r="E158" s="59" t="s">
        <v>556</v>
      </c>
      <c r="F158" s="66">
        <v>1.3262686763641174E-2</v>
      </c>
      <c r="G158" s="66">
        <v>3.9123554382228143E-2</v>
      </c>
      <c r="H158" s="66">
        <v>-7.0040908488086306E-2</v>
      </c>
      <c r="I158" s="66">
        <v>1.6789132282839736E-2</v>
      </c>
      <c r="J158" s="66">
        <v>4.4586914903078645E-2</v>
      </c>
      <c r="K158" s="66">
        <v>2.4325740379496974E-2</v>
      </c>
      <c r="L158" s="66">
        <v>3.0616152164873123E-2</v>
      </c>
      <c r="M158" s="65">
        <v>0.75</v>
      </c>
      <c r="N158" s="68">
        <v>1.2778730054495819</v>
      </c>
      <c r="O158" s="64"/>
    </row>
    <row r="159" spans="1:15" x14ac:dyDescent="0.2">
      <c r="A159" s="61" t="s">
        <v>639</v>
      </c>
      <c r="B159" s="60" t="s">
        <v>307</v>
      </c>
      <c r="C159" s="56" t="s">
        <v>763</v>
      </c>
      <c r="D159" s="59" t="s">
        <v>556</v>
      </c>
      <c r="E159" s="59" t="s">
        <v>557</v>
      </c>
      <c r="F159" s="66">
        <v>1.8660755518610905E-2</v>
      </c>
      <c r="G159" s="66">
        <v>1.8619359700908111E-2</v>
      </c>
      <c r="H159" s="66">
        <v>4.0713456318294705E-2</v>
      </c>
      <c r="I159" s="66">
        <v>7.0753056689852656E-2</v>
      </c>
      <c r="J159" s="66">
        <v>5.4368472893435937E-2</v>
      </c>
      <c r="K159" s="66">
        <v>3.211518178981998E-2</v>
      </c>
      <c r="L159" s="66">
        <v>2.7810611604239588E-2</v>
      </c>
      <c r="M159" s="65">
        <v>0.89473684210526316</v>
      </c>
      <c r="N159" s="68">
        <v>0.66950558174958241</v>
      </c>
      <c r="O159" s="64"/>
    </row>
    <row r="160" spans="1:15" x14ac:dyDescent="0.2">
      <c r="A160" s="61" t="s">
        <v>639</v>
      </c>
      <c r="B160" s="60" t="s">
        <v>306</v>
      </c>
      <c r="C160" s="56" t="s">
        <v>485</v>
      </c>
      <c r="D160" s="59" t="s">
        <v>556</v>
      </c>
      <c r="E160" s="59" t="s">
        <v>557</v>
      </c>
      <c r="F160" s="66">
        <v>1.3646604800571005E-2</v>
      </c>
      <c r="G160" s="66">
        <v>1.0389682583801241E-2</v>
      </c>
      <c r="H160" s="66">
        <v>-3.3514795450870438E-2</v>
      </c>
      <c r="I160" s="66">
        <v>2.6790265855176187E-2</v>
      </c>
      <c r="J160" s="66">
        <v>3.4373793673972086E-2</v>
      </c>
      <c r="K160" s="66">
        <v>1.9867169587245659E-2</v>
      </c>
      <c r="L160" s="66">
        <v>2.2313440760351355E-2</v>
      </c>
      <c r="M160" s="65">
        <v>0.75</v>
      </c>
      <c r="N160" s="68">
        <v>0.46562440528054361</v>
      </c>
      <c r="O160" s="64"/>
    </row>
    <row r="161" spans="1:15" x14ac:dyDescent="0.2">
      <c r="A161" s="61" t="s">
        <v>639</v>
      </c>
      <c r="B161" s="60" t="s">
        <v>305</v>
      </c>
      <c r="C161" s="56" t="s">
        <v>486</v>
      </c>
      <c r="D161" s="59" t="s">
        <v>556</v>
      </c>
      <c r="E161" s="59" t="s">
        <v>556</v>
      </c>
      <c r="F161" s="66">
        <v>2.9710077498770415E-2</v>
      </c>
      <c r="G161" s="66">
        <v>3.1815487488927596E-2</v>
      </c>
      <c r="H161" s="66">
        <v>7.2537750091217212E-3</v>
      </c>
      <c r="I161" s="66">
        <v>4.9684202456382165E-2</v>
      </c>
      <c r="J161" s="66">
        <v>5.3295331451443273E-2</v>
      </c>
      <c r="K161" s="66">
        <v>2.9490317428754631E-2</v>
      </c>
      <c r="L161" s="66">
        <v>3.5507422306895853E-2</v>
      </c>
      <c r="M161" s="65">
        <v>0.75</v>
      </c>
      <c r="N161" s="68">
        <v>1</v>
      </c>
      <c r="O161" s="64"/>
    </row>
    <row r="162" spans="1:15" x14ac:dyDescent="0.2">
      <c r="A162" s="61" t="s">
        <v>639</v>
      </c>
      <c r="B162" s="60" t="s">
        <v>584</v>
      </c>
      <c r="C162" s="56" t="s">
        <v>585</v>
      </c>
      <c r="D162" s="59" t="s">
        <v>556</v>
      </c>
      <c r="E162" s="59" t="s">
        <v>557</v>
      </c>
      <c r="F162" s="66">
        <v>3.25607594762789E-3</v>
      </c>
      <c r="G162" s="66">
        <v>-6.739708512707443E-3</v>
      </c>
      <c r="H162" s="66">
        <v>-4.7253164391271918E-2</v>
      </c>
      <c r="I162" s="66">
        <v>2.2543137069144681E-2</v>
      </c>
      <c r="J162" s="66">
        <v>4.8051746349467628E-2</v>
      </c>
      <c r="K162" s="66">
        <v>2.3390115084992447E-2</v>
      </c>
      <c r="L162" s="66" t="s">
        <v>558</v>
      </c>
      <c r="M162" s="65">
        <v>0.52941176470588236</v>
      </c>
      <c r="N162" s="68">
        <v>-0.28814345240360834</v>
      </c>
      <c r="O162" s="64"/>
    </row>
    <row r="163" spans="1:15" x14ac:dyDescent="0.2">
      <c r="A163" s="61" t="s">
        <v>639</v>
      </c>
      <c r="B163" s="60" t="s">
        <v>586</v>
      </c>
      <c r="C163" s="56" t="s">
        <v>762</v>
      </c>
      <c r="D163" s="59" t="s">
        <v>556</v>
      </c>
      <c r="E163" s="59" t="s">
        <v>557</v>
      </c>
      <c r="F163" s="66">
        <v>1.0791422202864442E-2</v>
      </c>
      <c r="G163" s="66">
        <v>1.106600649916456E-2</v>
      </c>
      <c r="H163" s="66">
        <v>-2.9173436334467562E-3</v>
      </c>
      <c r="I163" s="66">
        <v>7.294823929851324E-2</v>
      </c>
      <c r="J163" s="66">
        <v>7.4381205739005196E-2</v>
      </c>
      <c r="K163" s="66">
        <v>4.3144014761412164E-2</v>
      </c>
      <c r="L163" s="66" t="s">
        <v>558</v>
      </c>
      <c r="M163" s="65">
        <v>0.6470588235294118</v>
      </c>
      <c r="N163" s="68">
        <v>0.25648995719012113</v>
      </c>
      <c r="O163" s="64"/>
    </row>
    <row r="164" spans="1:15" x14ac:dyDescent="0.2">
      <c r="A164" s="70" t="s">
        <v>655</v>
      </c>
      <c r="B164" s="60" t="s">
        <v>0</v>
      </c>
      <c r="C164" s="56" t="s">
        <v>761</v>
      </c>
      <c r="D164" s="59" t="s">
        <v>556</v>
      </c>
      <c r="E164" s="59" t="s">
        <v>557</v>
      </c>
      <c r="F164" s="66">
        <v>4.340920044257679E-3</v>
      </c>
      <c r="G164" s="66">
        <v>-5.6385355936761083E-3</v>
      </c>
      <c r="H164" s="66">
        <v>-4.0620227733765835E-2</v>
      </c>
      <c r="I164" s="66">
        <v>3.6502512990947977E-3</v>
      </c>
      <c r="J164" s="66">
        <v>4.6999609287154076E-2</v>
      </c>
      <c r="K164" s="66">
        <v>2.6958009732783283E-2</v>
      </c>
      <c r="L164" s="66">
        <v>1.8997220997159836E-2</v>
      </c>
      <c r="M164" s="65">
        <v>0.6</v>
      </c>
      <c r="N164" s="68">
        <f>F164/L164</f>
        <v>0.22850289760311071</v>
      </c>
      <c r="O164" s="64"/>
    </row>
    <row r="165" spans="1:15" x14ac:dyDescent="0.2">
      <c r="A165" s="69" t="s">
        <v>643</v>
      </c>
      <c r="B165" s="60" t="s">
        <v>303</v>
      </c>
      <c r="C165" s="56" t="s">
        <v>487</v>
      </c>
      <c r="D165" s="59" t="s">
        <v>556</v>
      </c>
      <c r="E165" s="59" t="s">
        <v>556</v>
      </c>
      <c r="F165" s="66">
        <v>6.1853695104429063E-2</v>
      </c>
      <c r="G165" s="66">
        <v>1.1476788562089002E-2</v>
      </c>
      <c r="H165" s="66">
        <v>-8.1918635772730841E-2</v>
      </c>
      <c r="I165" s="66">
        <v>-2.5015313541208228E-2</v>
      </c>
      <c r="J165" s="66">
        <v>4.0959742037314228E-2</v>
      </c>
      <c r="K165" s="66">
        <v>1.5368816039921684E-2</v>
      </c>
      <c r="L165" s="66">
        <v>7.3797036078548928E-3</v>
      </c>
      <c r="M165" s="65">
        <v>0.5</v>
      </c>
      <c r="N165" s="68">
        <v>8.3815961170300284</v>
      </c>
      <c r="O165" s="64"/>
    </row>
    <row r="166" spans="1:15" x14ac:dyDescent="0.2">
      <c r="A166" s="61" t="s">
        <v>639</v>
      </c>
      <c r="B166" s="60" t="s">
        <v>302</v>
      </c>
      <c r="C166" s="56" t="s">
        <v>488</v>
      </c>
      <c r="D166" s="59" t="s">
        <v>556</v>
      </c>
      <c r="E166" s="59" t="s">
        <v>556</v>
      </c>
      <c r="F166" s="66">
        <v>6.1654733492442215E-2</v>
      </c>
      <c r="G166" s="66">
        <v>-2.2034603449657908E-2</v>
      </c>
      <c r="H166" s="66">
        <v>-0.15016725941054265</v>
      </c>
      <c r="I166" s="66">
        <v>-2.1634256455608902E-2</v>
      </c>
      <c r="J166" s="66">
        <v>3.3694002912669552E-2</v>
      </c>
      <c r="K166" s="66">
        <v>1.9416086179002479E-2</v>
      </c>
      <c r="L166" s="66">
        <v>1.5110802890320629E-2</v>
      </c>
      <c r="M166" s="65">
        <v>0.6</v>
      </c>
      <c r="N166" s="68">
        <v>4.0801758807889517</v>
      </c>
      <c r="O166" s="64"/>
    </row>
    <row r="167" spans="1:15" x14ac:dyDescent="0.2">
      <c r="A167" s="61" t="s">
        <v>639</v>
      </c>
      <c r="B167" s="60" t="s">
        <v>574</v>
      </c>
      <c r="C167" s="56" t="s">
        <v>573</v>
      </c>
      <c r="D167" s="59" t="s">
        <v>556</v>
      </c>
      <c r="E167" s="59" t="s">
        <v>556</v>
      </c>
      <c r="F167" s="66">
        <v>6.2141641418104188E-2</v>
      </c>
      <c r="G167" s="66">
        <v>6.3009914386733756E-2</v>
      </c>
      <c r="H167" s="66">
        <v>4.1941096321140403E-2</v>
      </c>
      <c r="I167" s="66">
        <v>-3.6908963341018786E-2</v>
      </c>
      <c r="J167" s="66">
        <v>4.9928690535493647E-2</v>
      </c>
      <c r="K167" s="66">
        <v>8.2299488678145849E-3</v>
      </c>
      <c r="L167" s="66">
        <v>1.3519052918508301E-2</v>
      </c>
      <c r="M167" s="65">
        <v>0.55000000000000004</v>
      </c>
      <c r="N167" s="68">
        <v>4.6608231187903586</v>
      </c>
      <c r="O167" s="64"/>
    </row>
    <row r="168" spans="1:15" x14ac:dyDescent="0.2">
      <c r="A168" s="69" t="s">
        <v>643</v>
      </c>
      <c r="B168" s="60" t="s">
        <v>46</v>
      </c>
      <c r="C168" s="56" t="s">
        <v>489</v>
      </c>
      <c r="D168" s="59" t="s">
        <v>556</v>
      </c>
      <c r="E168" s="59" t="s">
        <v>557</v>
      </c>
      <c r="F168" s="66">
        <v>1.0643458410614981E-2</v>
      </c>
      <c r="G168" s="66">
        <v>1.0213948128773964E-2</v>
      </c>
      <c r="H168" s="66">
        <v>-3.3462683027058682E-2</v>
      </c>
      <c r="I168" s="66">
        <v>3.013230717780413E-2</v>
      </c>
      <c r="J168" s="66">
        <v>6.1580157100053601E-2</v>
      </c>
      <c r="K168" s="66">
        <v>4.2676411876798159E-2</v>
      </c>
      <c r="L168" s="66">
        <v>3.0158057088518708E-2</v>
      </c>
      <c r="M168" s="65">
        <v>0.9</v>
      </c>
      <c r="N168" s="68">
        <v>0.3529225499963321</v>
      </c>
      <c r="O168" s="64"/>
    </row>
    <row r="169" spans="1:15" x14ac:dyDescent="0.2">
      <c r="A169" s="61" t="s">
        <v>639</v>
      </c>
      <c r="B169" s="60" t="s">
        <v>301</v>
      </c>
      <c r="C169" s="56" t="s">
        <v>490</v>
      </c>
      <c r="D169" s="59" t="s">
        <v>556</v>
      </c>
      <c r="E169" s="59" t="s">
        <v>556</v>
      </c>
      <c r="F169" s="66">
        <v>2.2228531901975934E-2</v>
      </c>
      <c r="G169" s="66">
        <v>2.701521616421565E-2</v>
      </c>
      <c r="H169" s="66">
        <v>-6.6342206966082395E-3</v>
      </c>
      <c r="I169" s="66">
        <v>4.8495707037590874E-2</v>
      </c>
      <c r="J169" s="66">
        <v>5.6914543106016735E-2</v>
      </c>
      <c r="K169" s="66">
        <v>3.8119393925138745E-2</v>
      </c>
      <c r="L169" s="66">
        <v>2.7842504340801932E-2</v>
      </c>
      <c r="M169" s="65">
        <v>0.9</v>
      </c>
      <c r="N169" s="68">
        <v>0.97028686189791025</v>
      </c>
      <c r="O169" s="64"/>
    </row>
    <row r="170" spans="1:15" x14ac:dyDescent="0.2">
      <c r="A170" s="61" t="s">
        <v>639</v>
      </c>
      <c r="B170" s="60" t="s">
        <v>300</v>
      </c>
      <c r="C170" s="56" t="s">
        <v>491</v>
      </c>
      <c r="D170" s="59" t="s">
        <v>556</v>
      </c>
      <c r="E170" s="59" t="s">
        <v>557</v>
      </c>
      <c r="F170" s="66">
        <v>-2.371274745227292E-2</v>
      </c>
      <c r="G170" s="66">
        <v>-3.8625293704014907E-2</v>
      </c>
      <c r="H170" s="66">
        <v>-0.10313889962784628</v>
      </c>
      <c r="I170" s="66">
        <v>-2.2416087539123719E-2</v>
      </c>
      <c r="J170" s="66">
        <v>8.9816525988115625E-2</v>
      </c>
      <c r="K170" s="66">
        <v>6.7161616392106938E-2</v>
      </c>
      <c r="L170" s="66">
        <v>4.0552309317961832E-2</v>
      </c>
      <c r="M170" s="65">
        <v>0.65</v>
      </c>
      <c r="N170" s="68">
        <v>-0.95248074286380058</v>
      </c>
      <c r="O170" s="64"/>
    </row>
    <row r="171" spans="1:15" x14ac:dyDescent="0.2">
      <c r="A171" s="69" t="s">
        <v>643</v>
      </c>
      <c r="B171" s="60" t="s">
        <v>299</v>
      </c>
      <c r="C171" s="56" t="s">
        <v>492</v>
      </c>
      <c r="D171" s="59" t="s">
        <v>556</v>
      </c>
      <c r="E171" s="59" t="s">
        <v>557</v>
      </c>
      <c r="F171" s="66">
        <v>-5.1629470936254251E-2</v>
      </c>
      <c r="G171" s="66">
        <v>-3.7890509740703848E-2</v>
      </c>
      <c r="H171" s="66">
        <v>-4.5191617334290557E-2</v>
      </c>
      <c r="I171" s="66">
        <v>-6.0643677793152939E-3</v>
      </c>
      <c r="J171" s="66">
        <v>6.7033645099468631E-2</v>
      </c>
      <c r="K171" s="66">
        <v>2.3913853114677641E-2</v>
      </c>
      <c r="L171" s="66">
        <v>1.2562076213525897E-2</v>
      </c>
      <c r="M171" s="65">
        <v>0.5</v>
      </c>
      <c r="N171" s="68">
        <v>-4.1099472777170014</v>
      </c>
      <c r="O171" s="64"/>
    </row>
    <row r="172" spans="1:15" x14ac:dyDescent="0.2">
      <c r="A172" s="61" t="s">
        <v>639</v>
      </c>
      <c r="B172" s="60" t="s">
        <v>298</v>
      </c>
      <c r="C172" s="56" t="s">
        <v>760</v>
      </c>
      <c r="D172" s="59" t="s">
        <v>557</v>
      </c>
      <c r="E172" s="59" t="s">
        <v>898</v>
      </c>
      <c r="F172" s="66">
        <v>-8.6583550822822652E-2</v>
      </c>
      <c r="G172" s="66">
        <v>-6.2916512474772257E-2</v>
      </c>
      <c r="H172" s="66">
        <v>-3.2361102148803056E-2</v>
      </c>
      <c r="I172" s="66">
        <v>-2.1662260439894387E-2</v>
      </c>
      <c r="J172" s="66">
        <v>7.998409582815702E-2</v>
      </c>
      <c r="K172" s="66">
        <v>1.4474640823080476E-2</v>
      </c>
      <c r="L172" s="66">
        <v>5.7668624828610682E-3</v>
      </c>
      <c r="M172" s="65">
        <v>0.4</v>
      </c>
      <c r="N172" s="59" t="s">
        <v>898</v>
      </c>
      <c r="O172" s="64"/>
    </row>
    <row r="173" spans="1:15" x14ac:dyDescent="0.2">
      <c r="A173" s="61" t="s">
        <v>639</v>
      </c>
      <c r="B173" s="60" t="s">
        <v>587</v>
      </c>
      <c r="C173" s="56" t="s">
        <v>759</v>
      </c>
      <c r="D173" s="59" t="s">
        <v>556</v>
      </c>
      <c r="E173" s="59" t="s">
        <v>557</v>
      </c>
      <c r="F173" s="66">
        <v>-4.8561608961303904E-3</v>
      </c>
      <c r="G173" s="66">
        <v>-5.2613497557003619E-3</v>
      </c>
      <c r="H173" s="66">
        <v>-6.0641026407513898E-2</v>
      </c>
      <c r="I173" s="66">
        <v>1.7562614979790947E-2</v>
      </c>
      <c r="J173" s="66">
        <v>4.780227457458297E-2</v>
      </c>
      <c r="K173" s="66">
        <v>3.8175764808924706E-2</v>
      </c>
      <c r="L173" s="66" t="s">
        <v>558</v>
      </c>
      <c r="M173" s="65">
        <v>0.76470588235294112</v>
      </c>
      <c r="N173" s="68">
        <v>-0.13781910544645767</v>
      </c>
      <c r="O173" s="64"/>
    </row>
    <row r="174" spans="1:15" x14ac:dyDescent="0.2">
      <c r="A174" s="69" t="s">
        <v>643</v>
      </c>
      <c r="B174" s="60" t="s">
        <v>88</v>
      </c>
      <c r="C174" s="56" t="s">
        <v>493</v>
      </c>
      <c r="D174" s="59" t="s">
        <v>556</v>
      </c>
      <c r="E174" s="59" t="s">
        <v>557</v>
      </c>
      <c r="F174" s="66">
        <v>-3.981993175580445E-2</v>
      </c>
      <c r="G174" s="66">
        <v>-3.8656671385800867E-2</v>
      </c>
      <c r="H174" s="66">
        <v>-3.1724298918581639E-2</v>
      </c>
      <c r="I174" s="66">
        <v>-1.4827890102528829E-2</v>
      </c>
      <c r="J174" s="66">
        <v>3.2499888962538748E-2</v>
      </c>
      <c r="K174" s="66">
        <v>2.5121500033991939E-2</v>
      </c>
      <c r="L174" s="66">
        <v>2.1251702340881806E-2</v>
      </c>
      <c r="M174" s="65">
        <v>0.75</v>
      </c>
      <c r="N174" s="68">
        <v>-1.8737290367182973</v>
      </c>
      <c r="O174" s="64"/>
    </row>
    <row r="175" spans="1:15" x14ac:dyDescent="0.2">
      <c r="A175" s="61" t="s">
        <v>639</v>
      </c>
      <c r="B175" s="60" t="s">
        <v>297</v>
      </c>
      <c r="C175" s="56" t="s">
        <v>758</v>
      </c>
      <c r="D175" s="59" t="s">
        <v>556</v>
      </c>
      <c r="E175" s="59" t="s">
        <v>557</v>
      </c>
      <c r="F175" s="66">
        <v>-5.6786279414016594E-2</v>
      </c>
      <c r="G175" s="66">
        <v>-9.4223243730477968E-2</v>
      </c>
      <c r="H175" s="66">
        <v>-0.12466800045673221</v>
      </c>
      <c r="I175" s="66">
        <v>-5.1915842943426771E-2</v>
      </c>
      <c r="J175" s="66">
        <v>3.4152962995327885E-2</v>
      </c>
      <c r="K175" s="66">
        <v>3.1889740617253137E-2</v>
      </c>
      <c r="L175" s="66">
        <v>2.8692001599517791E-2</v>
      </c>
      <c r="M175" s="65">
        <v>0.75</v>
      </c>
      <c r="N175" s="68">
        <v>-3.2839550563827351</v>
      </c>
      <c r="O175" s="64"/>
    </row>
    <row r="176" spans="1:15" x14ac:dyDescent="0.2">
      <c r="A176" s="61" t="s">
        <v>639</v>
      </c>
      <c r="B176" s="60" t="s">
        <v>296</v>
      </c>
      <c r="C176" s="56" t="s">
        <v>494</v>
      </c>
      <c r="D176" s="59" t="s">
        <v>556</v>
      </c>
      <c r="E176" s="59" t="s">
        <v>557</v>
      </c>
      <c r="F176" s="66">
        <v>-0.18719040551503441</v>
      </c>
      <c r="G176" s="66">
        <v>-7.6362307819755171E-2</v>
      </c>
      <c r="H176" s="66">
        <v>0.12537970263288556</v>
      </c>
      <c r="I176" s="66">
        <v>-4.8894368481442019E-2</v>
      </c>
      <c r="J176" s="66">
        <v>4.5845933719390608E-3</v>
      </c>
      <c r="K176" s="66">
        <v>8.4349078033731928E-3</v>
      </c>
      <c r="L176" s="66">
        <v>1.3858207831411562E-2</v>
      </c>
      <c r="M176" s="65">
        <v>0.85</v>
      </c>
      <c r="N176" s="68">
        <v>-5.510258523231939</v>
      </c>
      <c r="O176" s="64"/>
    </row>
    <row r="177" spans="1:15" x14ac:dyDescent="0.2">
      <c r="A177" s="61" t="s">
        <v>639</v>
      </c>
      <c r="B177" s="60" t="s">
        <v>295</v>
      </c>
      <c r="C177" s="56" t="s">
        <v>427</v>
      </c>
      <c r="D177" s="59" t="s">
        <v>556</v>
      </c>
      <c r="E177" s="59" t="s">
        <v>556</v>
      </c>
      <c r="F177" s="66">
        <v>7.1289528303102312E-3</v>
      </c>
      <c r="G177" s="66">
        <v>3.6010529316986783E-2</v>
      </c>
      <c r="H177" s="66">
        <v>7.1378257806996803E-2</v>
      </c>
      <c r="I177" s="66">
        <v>4.2014101177780816E-2</v>
      </c>
      <c r="J177" s="66">
        <v>4.1014365571620637E-2</v>
      </c>
      <c r="K177" s="66">
        <v>2.4631817738004491E-2</v>
      </c>
      <c r="L177" s="66">
        <v>2.1054355232016597E-2</v>
      </c>
      <c r="M177" s="65">
        <v>0.85</v>
      </c>
      <c r="N177" s="68">
        <v>1.7103601093529035</v>
      </c>
      <c r="O177" s="64"/>
    </row>
    <row r="178" spans="1:15" x14ac:dyDescent="0.2">
      <c r="A178" s="69" t="s">
        <v>643</v>
      </c>
      <c r="B178" s="60" t="s">
        <v>47</v>
      </c>
      <c r="C178" s="56" t="s">
        <v>757</v>
      </c>
      <c r="D178" s="59" t="s">
        <v>556</v>
      </c>
      <c r="E178" s="59" t="s">
        <v>557</v>
      </c>
      <c r="F178" s="66">
        <v>-1.2544850498338755E-2</v>
      </c>
      <c r="G178" s="66">
        <v>-3.1086191159212406E-2</v>
      </c>
      <c r="H178" s="66">
        <v>-4.8428529621105665E-2</v>
      </c>
      <c r="I178" s="66">
        <v>-1.0452896244410925E-2</v>
      </c>
      <c r="J178" s="66">
        <v>1.7212108070637777E-2</v>
      </c>
      <c r="K178" s="66">
        <v>6.5641637878210979E-3</v>
      </c>
      <c r="L178" s="66">
        <v>1.4606066204947421E-2</v>
      </c>
      <c r="M178" s="65">
        <v>0.7</v>
      </c>
      <c r="N178" s="68">
        <v>-0.85887947667178977</v>
      </c>
      <c r="O178" s="64"/>
    </row>
    <row r="179" spans="1:15" x14ac:dyDescent="0.2">
      <c r="A179" s="69" t="s">
        <v>643</v>
      </c>
      <c r="B179" s="67" t="s">
        <v>48</v>
      </c>
      <c r="C179" s="56" t="s">
        <v>495</v>
      </c>
      <c r="D179" s="59" t="s">
        <v>556</v>
      </c>
      <c r="E179" s="59" t="s">
        <v>557</v>
      </c>
      <c r="F179" s="66">
        <v>-6.7542841608899673E-3</v>
      </c>
      <c r="G179" s="66">
        <v>-1.4689381337916751E-3</v>
      </c>
      <c r="H179" s="66">
        <v>-4.6959105253435718E-3</v>
      </c>
      <c r="I179" s="66">
        <v>3.2922033504700909E-2</v>
      </c>
      <c r="J179" s="66">
        <v>6.9468563555127094E-2</v>
      </c>
      <c r="K179" s="66">
        <v>4.798677747048008E-2</v>
      </c>
      <c r="L179" s="66">
        <v>3.2097974200144819E-2</v>
      </c>
      <c r="M179" s="65">
        <v>0.8</v>
      </c>
      <c r="N179" s="68">
        <v>-0.21042711663901498</v>
      </c>
      <c r="O179" s="64"/>
    </row>
    <row r="180" spans="1:15" x14ac:dyDescent="0.2">
      <c r="A180" s="69" t="s">
        <v>643</v>
      </c>
      <c r="B180" s="60" t="s">
        <v>103</v>
      </c>
      <c r="C180" s="56" t="s">
        <v>756</v>
      </c>
      <c r="D180" s="59" t="s">
        <v>556</v>
      </c>
      <c r="E180" s="59" t="s">
        <v>557</v>
      </c>
      <c r="F180" s="66">
        <v>-1.4554573460805242E-2</v>
      </c>
      <c r="G180" s="66">
        <v>-4.9322309326953473E-3</v>
      </c>
      <c r="H180" s="66">
        <v>2.9948125373395307E-2</v>
      </c>
      <c r="I180" s="66">
        <v>6.8018864142618707E-2</v>
      </c>
      <c r="J180" s="66">
        <v>5.5472905156563446E-2</v>
      </c>
      <c r="K180" s="66">
        <v>2.7217319364025272E-2</v>
      </c>
      <c r="L180" s="66">
        <v>2.5069383863051797E-2</v>
      </c>
      <c r="M180" s="65">
        <v>0.75</v>
      </c>
      <c r="N180" s="68">
        <v>-0.58057164628829672</v>
      </c>
      <c r="O180" s="64"/>
    </row>
    <row r="181" spans="1:15" x14ac:dyDescent="0.2">
      <c r="A181" s="70" t="s">
        <v>655</v>
      </c>
      <c r="B181" s="60" t="s">
        <v>89</v>
      </c>
      <c r="C181" s="56" t="s">
        <v>755</v>
      </c>
      <c r="D181" s="59" t="s">
        <v>556</v>
      </c>
      <c r="E181" s="59" t="s">
        <v>556</v>
      </c>
      <c r="F181" s="66">
        <v>3.3695229295336304E-2</v>
      </c>
      <c r="G181" s="66">
        <v>2.3513231271122814E-2</v>
      </c>
      <c r="H181" s="66">
        <v>-1.8782843134330984E-2</v>
      </c>
      <c r="I181" s="66">
        <v>4.5846675676954218E-2</v>
      </c>
      <c r="J181" s="66">
        <v>5.7299642853370969E-2</v>
      </c>
      <c r="K181" s="66">
        <v>3.1089738063779571E-2</v>
      </c>
      <c r="L181" s="66">
        <v>2.7390923745119311E-2</v>
      </c>
      <c r="M181" s="65">
        <v>0.75</v>
      </c>
      <c r="N181" s="68">
        <f>F181/L181</f>
        <v>1.2301603848369784</v>
      </c>
      <c r="O181" s="64"/>
    </row>
    <row r="182" spans="1:15" x14ac:dyDescent="0.2">
      <c r="A182" s="69" t="s">
        <v>643</v>
      </c>
      <c r="B182" s="60" t="s">
        <v>90</v>
      </c>
      <c r="C182" s="56" t="s">
        <v>754</v>
      </c>
      <c r="D182" s="59" t="s">
        <v>556</v>
      </c>
      <c r="E182" s="59" t="s">
        <v>556</v>
      </c>
      <c r="F182" s="66">
        <v>4.5147767614899692E-2</v>
      </c>
      <c r="G182" s="66">
        <v>3.9661176005729271E-2</v>
      </c>
      <c r="H182" s="66">
        <v>-3.6037114022372307E-2</v>
      </c>
      <c r="I182" s="66">
        <v>4.1035523062582957E-2</v>
      </c>
      <c r="J182" s="66">
        <v>5.601331337657256E-2</v>
      </c>
      <c r="K182" s="66">
        <v>2.9335020235572884E-2</v>
      </c>
      <c r="L182" s="66">
        <v>2.9206133203801832E-2</v>
      </c>
      <c r="M182" s="65">
        <v>0.75</v>
      </c>
      <c r="N182" s="68">
        <v>1.5458317367744765</v>
      </c>
      <c r="O182" s="64"/>
    </row>
    <row r="183" spans="1:15" x14ac:dyDescent="0.2">
      <c r="A183" s="61" t="s">
        <v>639</v>
      </c>
      <c r="B183" s="60" t="s">
        <v>293</v>
      </c>
      <c r="C183" s="56" t="s">
        <v>292</v>
      </c>
      <c r="D183" s="59" t="s">
        <v>556</v>
      </c>
      <c r="E183" s="59" t="s">
        <v>556</v>
      </c>
      <c r="F183" s="66">
        <v>0.14767183160428776</v>
      </c>
      <c r="G183" s="66">
        <v>0.38400218919915741</v>
      </c>
      <c r="H183" s="66">
        <v>-0.21451599153731105</v>
      </c>
      <c r="I183" s="66">
        <v>3.8367914656073143E-2</v>
      </c>
      <c r="J183" s="66">
        <v>9.6763706581872944E-2</v>
      </c>
      <c r="K183" s="66">
        <v>2.4687092112610554E-2</v>
      </c>
      <c r="L183" s="66">
        <v>2.6494798086524884E-2</v>
      </c>
      <c r="M183" s="65">
        <v>0.55000000000000004</v>
      </c>
      <c r="N183" s="68">
        <v>14.493493701862137</v>
      </c>
      <c r="O183" s="64"/>
    </row>
    <row r="184" spans="1:15" x14ac:dyDescent="0.2">
      <c r="A184" s="61" t="s">
        <v>639</v>
      </c>
      <c r="B184" s="60" t="s">
        <v>291</v>
      </c>
      <c r="C184" s="56" t="s">
        <v>496</v>
      </c>
      <c r="D184" s="59" t="s">
        <v>556</v>
      </c>
      <c r="E184" s="59" t="s">
        <v>556</v>
      </c>
      <c r="F184" s="66">
        <v>0.49880462885088606</v>
      </c>
      <c r="G184" s="66">
        <v>0.59041197202011308</v>
      </c>
      <c r="H184" s="66">
        <v>0.27966038356328204</v>
      </c>
      <c r="I184" s="66">
        <v>-9.0944280807653266E-2</v>
      </c>
      <c r="J184" s="66">
        <v>0.19569390283372345</v>
      </c>
      <c r="K184" s="66">
        <v>1.7192645768028703E-2</v>
      </c>
      <c r="L184" s="66">
        <v>2.4654553374794608E-2</v>
      </c>
      <c r="M184" s="65">
        <v>0.5</v>
      </c>
      <c r="N184" s="68">
        <v>20.231744670776926</v>
      </c>
      <c r="O184" s="64"/>
    </row>
    <row r="185" spans="1:15" x14ac:dyDescent="0.2">
      <c r="A185" s="61" t="s">
        <v>639</v>
      </c>
      <c r="B185" s="60" t="s">
        <v>290</v>
      </c>
      <c r="C185" s="56" t="s">
        <v>497</v>
      </c>
      <c r="D185" s="59" t="s">
        <v>556</v>
      </c>
      <c r="E185" s="59" t="s">
        <v>557</v>
      </c>
      <c r="F185" s="66">
        <v>2.0990412739681608E-2</v>
      </c>
      <c r="G185" s="66">
        <v>1.5901824222997352E-2</v>
      </c>
      <c r="H185" s="66">
        <v>-1.7733156693428787E-2</v>
      </c>
      <c r="I185" s="66">
        <v>4.051064023869233E-2</v>
      </c>
      <c r="J185" s="66">
        <v>4.6851960297831896E-2</v>
      </c>
      <c r="K185" s="66">
        <v>2.6811424242733972E-2</v>
      </c>
      <c r="L185" s="66">
        <v>2.5597603339168717E-2</v>
      </c>
      <c r="M185" s="65">
        <v>0.6</v>
      </c>
      <c r="N185" s="68">
        <v>0.62122316735273564</v>
      </c>
      <c r="O185" s="64"/>
    </row>
    <row r="186" spans="1:15" x14ac:dyDescent="0.2">
      <c r="A186" s="61" t="s">
        <v>639</v>
      </c>
      <c r="B186" s="67" t="s">
        <v>289</v>
      </c>
      <c r="C186" s="56" t="s">
        <v>498</v>
      </c>
      <c r="D186" s="59" t="s">
        <v>556</v>
      </c>
      <c r="E186" s="59" t="s">
        <v>556</v>
      </c>
      <c r="F186" s="66">
        <v>4.0688279515039616E-2</v>
      </c>
      <c r="G186" s="66">
        <v>2.0387564394393154E-2</v>
      </c>
      <c r="H186" s="66">
        <v>-8.3862716674035997E-2</v>
      </c>
      <c r="I186" s="66">
        <v>3.3969296190554887E-2</v>
      </c>
      <c r="J186" s="66">
        <v>5.4169308567461938E-2</v>
      </c>
      <c r="K186" s="66">
        <v>3.2429706474668141E-2</v>
      </c>
      <c r="L186" s="66">
        <v>3.2357313454156156E-2</v>
      </c>
      <c r="M186" s="65">
        <v>0.55000000000000004</v>
      </c>
      <c r="N186" s="68">
        <v>1.2574677923334634</v>
      </c>
      <c r="O186" s="64"/>
    </row>
    <row r="187" spans="1:15" x14ac:dyDescent="0.2">
      <c r="A187" s="61" t="s">
        <v>639</v>
      </c>
      <c r="B187" s="60" t="s">
        <v>288</v>
      </c>
      <c r="C187" s="56" t="s">
        <v>753</v>
      </c>
      <c r="D187" s="59" t="s">
        <v>556</v>
      </c>
      <c r="E187" s="59" t="s">
        <v>556</v>
      </c>
      <c r="F187" s="66">
        <v>3.1431885979449792E-2</v>
      </c>
      <c r="G187" s="66">
        <v>1.832895916644306E-2</v>
      </c>
      <c r="H187" s="66">
        <v>-2.5050734847407718E-2</v>
      </c>
      <c r="I187" s="66">
        <v>5.700834149535039E-2</v>
      </c>
      <c r="J187" s="66">
        <v>5.2009703459741319E-2</v>
      </c>
      <c r="K187" s="66">
        <v>3.1276140030023214E-2</v>
      </c>
      <c r="L187" s="66">
        <v>3.0448757355368006E-2</v>
      </c>
      <c r="M187" s="65">
        <v>0.8</v>
      </c>
      <c r="N187" s="68">
        <v>1.0322879719723099</v>
      </c>
      <c r="O187" s="64"/>
    </row>
    <row r="188" spans="1:15" x14ac:dyDescent="0.2">
      <c r="A188" s="61" t="s">
        <v>639</v>
      </c>
      <c r="B188" s="60" t="s">
        <v>287</v>
      </c>
      <c r="C188" s="56" t="s">
        <v>70</v>
      </c>
      <c r="D188" s="59" t="s">
        <v>556</v>
      </c>
      <c r="E188" s="59" t="s">
        <v>557</v>
      </c>
      <c r="F188" s="66">
        <v>7.2557497813419136E-3</v>
      </c>
      <c r="G188" s="66">
        <v>-2.3751230264923429E-3</v>
      </c>
      <c r="H188" s="66">
        <v>-2.1256329877019531E-2</v>
      </c>
      <c r="I188" s="66">
        <v>4.8349555228082153E-2</v>
      </c>
      <c r="J188" s="66">
        <v>4.8257665492250634E-2</v>
      </c>
      <c r="K188" s="66">
        <v>2.7563029770095282E-2</v>
      </c>
      <c r="L188" s="66">
        <v>2.565423750815099E-2</v>
      </c>
      <c r="M188" s="65">
        <v>0.63157894736842102</v>
      </c>
      <c r="N188" s="68">
        <v>-9.2582093922600778E-2</v>
      </c>
      <c r="O188" s="64"/>
    </row>
    <row r="189" spans="1:15" x14ac:dyDescent="0.2">
      <c r="A189" s="69" t="s">
        <v>643</v>
      </c>
      <c r="B189" s="60" t="s">
        <v>572</v>
      </c>
      <c r="C189" s="56" t="s">
        <v>571</v>
      </c>
      <c r="D189" s="59" t="s">
        <v>556</v>
      </c>
      <c r="E189" s="59" t="s">
        <v>557</v>
      </c>
      <c r="F189" s="66">
        <v>-0.10332289475437606</v>
      </c>
      <c r="G189" s="66">
        <v>-0.27186627229911464</v>
      </c>
      <c r="H189" s="66">
        <v>-3.7953548568271378E-2</v>
      </c>
      <c r="I189" s="66">
        <v>-9.2709235227880882E-2</v>
      </c>
      <c r="J189" s="66">
        <v>7.7591603064315562E-2</v>
      </c>
      <c r="K189" s="66">
        <v>4.2049802000285741E-2</v>
      </c>
      <c r="L189" s="66">
        <v>1.6406373513759398E-2</v>
      </c>
      <c r="M189" s="65">
        <v>0.5</v>
      </c>
      <c r="N189" s="68">
        <v>-6.2977290299847857</v>
      </c>
      <c r="O189" s="64"/>
    </row>
    <row r="190" spans="1:15" x14ac:dyDescent="0.2">
      <c r="A190" s="61" t="s">
        <v>639</v>
      </c>
      <c r="B190" s="60" t="s">
        <v>588</v>
      </c>
      <c r="C190" s="56" t="s">
        <v>589</v>
      </c>
      <c r="D190" s="59" t="s">
        <v>556</v>
      </c>
      <c r="E190" s="59" t="s">
        <v>557</v>
      </c>
      <c r="F190" s="66">
        <v>-0.10332592296127896</v>
      </c>
      <c r="G190" s="66">
        <v>-0.27186847100271738</v>
      </c>
      <c r="H190" s="66">
        <v>-3.7953672575963826E-2</v>
      </c>
      <c r="I190" s="66">
        <v>-9.273213229084909E-2</v>
      </c>
      <c r="J190" s="66">
        <v>7.7575596418641091E-2</v>
      </c>
      <c r="K190" s="66">
        <v>4.2108671254158958E-2</v>
      </c>
      <c r="L190" s="66">
        <v>1.5347174543265618E-2</v>
      </c>
      <c r="M190" s="65">
        <v>0.5</v>
      </c>
      <c r="N190" s="68">
        <v>-6.7325697423972191</v>
      </c>
      <c r="O190" s="64"/>
    </row>
    <row r="191" spans="1:15" x14ac:dyDescent="0.2">
      <c r="A191" s="69" t="s">
        <v>643</v>
      </c>
      <c r="B191" s="60" t="s">
        <v>590</v>
      </c>
      <c r="C191" s="56" t="s">
        <v>752</v>
      </c>
      <c r="D191" s="59" t="s">
        <v>556</v>
      </c>
      <c r="E191" s="59" t="s">
        <v>557</v>
      </c>
      <c r="F191" s="66">
        <v>1.9288195290366961E-2</v>
      </c>
      <c r="G191" s="66">
        <v>2.1342781815391954E-2</v>
      </c>
      <c r="H191" s="66">
        <v>3.0145060555432091E-2</v>
      </c>
      <c r="I191" s="66">
        <v>7.7362058448399607E-2</v>
      </c>
      <c r="J191" s="66">
        <v>5.8887564761626709E-2</v>
      </c>
      <c r="K191" s="66">
        <v>3.510955357091583E-2</v>
      </c>
      <c r="L191" s="66" t="s">
        <v>558</v>
      </c>
      <c r="M191" s="65">
        <v>0.9285714285714286</v>
      </c>
      <c r="N191" s="68">
        <v>0.54937170452503226</v>
      </c>
      <c r="O191" s="64"/>
    </row>
    <row r="192" spans="1:15" x14ac:dyDescent="0.2">
      <c r="A192" s="61" t="s">
        <v>639</v>
      </c>
      <c r="B192" s="60" t="s">
        <v>591</v>
      </c>
      <c r="C192" s="56" t="s">
        <v>412</v>
      </c>
      <c r="D192" s="59" t="s">
        <v>556</v>
      </c>
      <c r="E192" s="59" t="s">
        <v>557</v>
      </c>
      <c r="F192" s="66">
        <v>2.0983135737176584E-2</v>
      </c>
      <c r="G192" s="66">
        <v>3.6701685005654516E-2</v>
      </c>
      <c r="H192" s="66">
        <v>6.0987800210328347E-2</v>
      </c>
      <c r="I192" s="66">
        <v>0.11818538846388416</v>
      </c>
      <c r="J192" s="66">
        <v>8.9263813781301105E-2</v>
      </c>
      <c r="K192" s="66">
        <v>4.9158483036805478E-2</v>
      </c>
      <c r="L192" s="66" t="s">
        <v>558</v>
      </c>
      <c r="M192" s="65">
        <v>0.75</v>
      </c>
      <c r="N192" s="68">
        <v>0.74659921825039999</v>
      </c>
      <c r="O192" s="64"/>
    </row>
    <row r="193" spans="1:15" x14ac:dyDescent="0.2">
      <c r="A193" s="61" t="s">
        <v>639</v>
      </c>
      <c r="B193" s="60" t="s">
        <v>592</v>
      </c>
      <c r="C193" s="56" t="s">
        <v>593</v>
      </c>
      <c r="D193" s="59" t="s">
        <v>556</v>
      </c>
      <c r="E193" s="59" t="s">
        <v>556</v>
      </c>
      <c r="F193" s="66">
        <v>6.5567867101637978E-2</v>
      </c>
      <c r="G193" s="66">
        <v>6.5567867101637978E-2</v>
      </c>
      <c r="H193" s="66">
        <v>0</v>
      </c>
      <c r="I193" s="66">
        <v>2.9338558386342362E-2</v>
      </c>
      <c r="J193" s="66" t="s">
        <v>558</v>
      </c>
      <c r="K193" s="66">
        <v>2.8193546669342595E-2</v>
      </c>
      <c r="L193" s="66" t="s">
        <v>558</v>
      </c>
      <c r="M193" s="65">
        <v>0.8125</v>
      </c>
      <c r="N193" s="68">
        <v>2.3256338718440088</v>
      </c>
      <c r="O193" s="64"/>
    </row>
    <row r="194" spans="1:15" x14ac:dyDescent="0.2">
      <c r="A194" s="61" t="s">
        <v>639</v>
      </c>
      <c r="B194" s="60" t="s">
        <v>594</v>
      </c>
      <c r="C194" s="56" t="s">
        <v>595</v>
      </c>
      <c r="D194" s="59" t="s">
        <v>556</v>
      </c>
      <c r="E194" s="59" t="s">
        <v>557</v>
      </c>
      <c r="F194" s="66">
        <v>1.8879417959684508E-2</v>
      </c>
      <c r="G194" s="66">
        <v>2.0161671348435162E-2</v>
      </c>
      <c r="H194" s="66">
        <v>2.9483074613023463E-2</v>
      </c>
      <c r="I194" s="66">
        <v>8.0276394028235165E-2</v>
      </c>
      <c r="J194" s="66">
        <v>5.8670521594030633E-2</v>
      </c>
      <c r="K194" s="66">
        <v>3.4068283372444386E-2</v>
      </c>
      <c r="L194" s="66">
        <v>2.7390923745119311E-2</v>
      </c>
      <c r="M194" s="65">
        <v>0.75</v>
      </c>
      <c r="N194" s="68">
        <v>0.59180179781945286</v>
      </c>
      <c r="O194" s="64"/>
    </row>
    <row r="195" spans="1:15" x14ac:dyDescent="0.2">
      <c r="A195" s="61" t="s">
        <v>639</v>
      </c>
      <c r="B195" s="60" t="s">
        <v>596</v>
      </c>
      <c r="C195" s="56" t="s">
        <v>751</v>
      </c>
      <c r="D195" s="59" t="s">
        <v>556</v>
      </c>
      <c r="E195" s="59" t="s">
        <v>557</v>
      </c>
      <c r="F195" s="66">
        <v>2.4285857354093388E-2</v>
      </c>
      <c r="G195" s="66">
        <v>2.444578650444118E-2</v>
      </c>
      <c r="H195" s="66">
        <v>2.621627748809785E-2</v>
      </c>
      <c r="I195" s="66">
        <v>5.5050699350785326E-2</v>
      </c>
      <c r="J195" s="66">
        <v>6.891229301831725E-2</v>
      </c>
      <c r="K195" s="66">
        <v>4.8382859529910283E-2</v>
      </c>
      <c r="L195" s="66">
        <v>2.7390923745119311E-2</v>
      </c>
      <c r="M195" s="65">
        <v>1</v>
      </c>
      <c r="N195" s="68">
        <v>0.50525716631793527</v>
      </c>
      <c r="O195" s="64"/>
    </row>
    <row r="196" spans="1:15" x14ac:dyDescent="0.2">
      <c r="A196" s="61" t="s">
        <v>639</v>
      </c>
      <c r="B196" s="60" t="s">
        <v>286</v>
      </c>
      <c r="C196" s="56" t="s">
        <v>499</v>
      </c>
      <c r="D196" s="59" t="s">
        <v>557</v>
      </c>
      <c r="E196" s="59" t="s">
        <v>898</v>
      </c>
      <c r="F196" s="66">
        <v>1.0005968472421856E-3</v>
      </c>
      <c r="G196" s="66">
        <v>1.0005968472421856E-3</v>
      </c>
      <c r="H196" s="66">
        <v>1.0286241265562435E-2</v>
      </c>
      <c r="I196" s="66">
        <v>1.7694901918920314E-2</v>
      </c>
      <c r="J196" s="66" t="s">
        <v>558</v>
      </c>
      <c r="K196" s="66">
        <v>8.8763835424749971E-3</v>
      </c>
      <c r="L196" s="66" t="s">
        <v>558</v>
      </c>
      <c r="M196" s="65">
        <v>0.45454545454545453</v>
      </c>
      <c r="N196" s="59" t="s">
        <v>898</v>
      </c>
      <c r="O196" s="64"/>
    </row>
    <row r="197" spans="1:15" x14ac:dyDescent="0.2">
      <c r="A197" s="70" t="s">
        <v>655</v>
      </c>
      <c r="B197" s="60" t="s">
        <v>1</v>
      </c>
      <c r="C197" s="56" t="s">
        <v>750</v>
      </c>
      <c r="D197" s="59" t="s">
        <v>556</v>
      </c>
      <c r="E197" s="59" t="s">
        <v>557</v>
      </c>
      <c r="F197" s="66">
        <v>-1.3416841718052797E-2</v>
      </c>
      <c r="G197" s="66">
        <v>-3.467887815132964E-3</v>
      </c>
      <c r="H197" s="66">
        <v>3.9944796485635869E-3</v>
      </c>
      <c r="I197" s="66">
        <v>-1.1034526025374247E-2</v>
      </c>
      <c r="J197" s="66">
        <v>6.9115005029100951E-2</v>
      </c>
      <c r="K197" s="66">
        <v>3.483427883786705E-2</v>
      </c>
      <c r="L197" s="66">
        <v>3.4584156569335001E-2</v>
      </c>
      <c r="M197" s="65">
        <v>0.65</v>
      </c>
      <c r="N197" s="68">
        <f>F197/L197</f>
        <v>-0.38794763408945498</v>
      </c>
      <c r="O197" s="64"/>
    </row>
    <row r="198" spans="1:15" x14ac:dyDescent="0.2">
      <c r="A198" s="69" t="s">
        <v>643</v>
      </c>
      <c r="B198" s="67" t="s">
        <v>284</v>
      </c>
      <c r="C198" s="56" t="s">
        <v>749</v>
      </c>
      <c r="D198" s="59" t="s">
        <v>556</v>
      </c>
      <c r="E198" s="59" t="s">
        <v>557</v>
      </c>
      <c r="F198" s="66">
        <v>-0.10660829114789971</v>
      </c>
      <c r="G198" s="66">
        <v>-9.7304271692548627E-2</v>
      </c>
      <c r="H198" s="66">
        <v>4.323809349321639E-3</v>
      </c>
      <c r="I198" s="66">
        <v>-9.9870402821772619E-2</v>
      </c>
      <c r="J198" s="66">
        <v>6.4770645857602505E-2</v>
      </c>
      <c r="K198" s="66">
        <v>2.2945627343861741E-2</v>
      </c>
      <c r="L198" s="66">
        <v>2.6870954933808644E-2</v>
      </c>
      <c r="M198" s="65">
        <v>0.65</v>
      </c>
      <c r="N198" s="68">
        <v>-3.9674172879418852</v>
      </c>
      <c r="O198" s="64"/>
    </row>
    <row r="199" spans="1:15" x14ac:dyDescent="0.2">
      <c r="A199" s="61" t="s">
        <v>639</v>
      </c>
      <c r="B199" s="60" t="s">
        <v>283</v>
      </c>
      <c r="C199" s="56" t="s">
        <v>282</v>
      </c>
      <c r="D199" s="59" t="s">
        <v>556</v>
      </c>
      <c r="E199" s="59" t="s">
        <v>556</v>
      </c>
      <c r="F199" s="66">
        <v>3.372748862062136E-2</v>
      </c>
      <c r="G199" s="66">
        <v>1.8852007353550748E-2</v>
      </c>
      <c r="H199" s="66">
        <v>-4.7192536687235664E-2</v>
      </c>
      <c r="I199" s="66">
        <v>2.8758555489638127E-2</v>
      </c>
      <c r="J199" s="66">
        <v>7.8938337948148085E-2</v>
      </c>
      <c r="K199" s="66">
        <v>4.907879281495342E-2</v>
      </c>
      <c r="L199" s="66">
        <v>3.8420114242182057E-2</v>
      </c>
      <c r="M199" s="65">
        <v>0.7</v>
      </c>
      <c r="N199" s="68">
        <v>1</v>
      </c>
      <c r="O199" s="64"/>
    </row>
    <row r="200" spans="1:15" x14ac:dyDescent="0.2">
      <c r="A200" s="61" t="s">
        <v>639</v>
      </c>
      <c r="B200" s="60" t="s">
        <v>281</v>
      </c>
      <c r="C200" s="56" t="s">
        <v>748</v>
      </c>
      <c r="D200" s="59" t="s">
        <v>556</v>
      </c>
      <c r="E200" s="59" t="s">
        <v>557</v>
      </c>
      <c r="F200" s="66">
        <v>-0.16363459905374256</v>
      </c>
      <c r="G200" s="66">
        <v>-5.7802446504355953E-2</v>
      </c>
      <c r="H200" s="66">
        <v>0.15728694389013897</v>
      </c>
      <c r="I200" s="66">
        <v>-8.7310020738357585E-2</v>
      </c>
      <c r="J200" s="66">
        <v>7.1198688331209903E-2</v>
      </c>
      <c r="K200" s="66">
        <v>-6.1384476301248325E-3</v>
      </c>
      <c r="L200" s="66">
        <v>2.2290890903280625E-2</v>
      </c>
      <c r="M200" s="65">
        <v>0.65</v>
      </c>
      <c r="N200" s="68">
        <v>-2.5930971873290618</v>
      </c>
      <c r="O200" s="64"/>
    </row>
    <row r="201" spans="1:15" x14ac:dyDescent="0.2">
      <c r="A201" s="61" t="s">
        <v>639</v>
      </c>
      <c r="B201" s="60" t="s">
        <v>280</v>
      </c>
      <c r="C201" s="56" t="s">
        <v>747</v>
      </c>
      <c r="D201" s="59" t="s">
        <v>556</v>
      </c>
      <c r="E201" s="59" t="s">
        <v>557</v>
      </c>
      <c r="F201" s="66">
        <v>9.6269943941356129E-3</v>
      </c>
      <c r="G201" s="66">
        <v>7.4439818848766048E-3</v>
      </c>
      <c r="H201" s="66">
        <v>1.9867404043846904E-2</v>
      </c>
      <c r="I201" s="66">
        <v>5.7909223073850935E-2</v>
      </c>
      <c r="J201" s="66">
        <v>5.8340600477784221E-2</v>
      </c>
      <c r="K201" s="66">
        <v>2.8708217445360784E-2</v>
      </c>
      <c r="L201" s="66">
        <v>3.3200907103930977E-2</v>
      </c>
      <c r="M201" s="65">
        <v>0.75</v>
      </c>
      <c r="N201" s="68">
        <v>0.22421019587128208</v>
      </c>
      <c r="O201" s="64"/>
    </row>
    <row r="202" spans="1:15" x14ac:dyDescent="0.2">
      <c r="A202" s="61" t="s">
        <v>639</v>
      </c>
      <c r="B202" s="60" t="s">
        <v>279</v>
      </c>
      <c r="C202" s="56" t="s">
        <v>500</v>
      </c>
      <c r="D202" s="59" t="s">
        <v>556</v>
      </c>
      <c r="E202" s="59" t="s">
        <v>557</v>
      </c>
      <c r="F202" s="66">
        <v>-0.11683075480543836</v>
      </c>
      <c r="G202" s="66">
        <v>-0.13125437313148025</v>
      </c>
      <c r="H202" s="66">
        <v>-3.4814521237918838E-2</v>
      </c>
      <c r="I202" s="66">
        <v>-0.13090278214269957</v>
      </c>
      <c r="J202" s="66">
        <v>6.4112988828277206E-2</v>
      </c>
      <c r="K202" s="66">
        <v>3.0584599065476281E-2</v>
      </c>
      <c r="L202" s="66">
        <v>2.694311575420838E-2</v>
      </c>
      <c r="M202" s="65">
        <v>0.6</v>
      </c>
      <c r="N202" s="68">
        <v>-4.8715365486628608</v>
      </c>
      <c r="O202" s="64"/>
    </row>
    <row r="203" spans="1:15" x14ac:dyDescent="0.2">
      <c r="A203" s="69" t="s">
        <v>643</v>
      </c>
      <c r="B203" s="67" t="s">
        <v>278</v>
      </c>
      <c r="C203" s="56" t="s">
        <v>501</v>
      </c>
      <c r="D203" s="59" t="s">
        <v>556</v>
      </c>
      <c r="E203" s="59" t="s">
        <v>556</v>
      </c>
      <c r="F203" s="66">
        <v>6.4103392171155793E-2</v>
      </c>
      <c r="G203" s="66">
        <v>7.8698103089183347E-2</v>
      </c>
      <c r="H203" s="66">
        <v>-1.3792245767081934E-2</v>
      </c>
      <c r="I203" s="66">
        <v>1.6086119720429393E-2</v>
      </c>
      <c r="J203" s="66">
        <v>7.1896045733714775E-2</v>
      </c>
      <c r="K203" s="66">
        <v>3.4564994521673054E-2</v>
      </c>
      <c r="L203" s="66">
        <v>4.3160586626948882E-2</v>
      </c>
      <c r="M203" s="65">
        <v>0.65</v>
      </c>
      <c r="N203" s="68">
        <v>1.4852298631902865</v>
      </c>
      <c r="O203" s="64"/>
    </row>
    <row r="204" spans="1:15" x14ac:dyDescent="0.2">
      <c r="A204" s="61" t="s">
        <v>639</v>
      </c>
      <c r="B204" s="60" t="s">
        <v>277</v>
      </c>
      <c r="C204" s="56" t="s">
        <v>502</v>
      </c>
      <c r="D204" s="59" t="s">
        <v>556</v>
      </c>
      <c r="E204" s="59" t="s">
        <v>556</v>
      </c>
      <c r="F204" s="66">
        <v>6.6479302326010181E-2</v>
      </c>
      <c r="G204" s="66">
        <v>0.13669206154523517</v>
      </c>
      <c r="H204" s="66">
        <v>3.9152747648650621E-2</v>
      </c>
      <c r="I204" s="66" t="s">
        <v>558</v>
      </c>
      <c r="J204" s="66">
        <v>9.1549695970689404E-2</v>
      </c>
      <c r="K204" s="66">
        <v>6.0040766378722799E-2</v>
      </c>
      <c r="L204" s="66">
        <v>8.3267759789235507E-2</v>
      </c>
      <c r="M204" s="65">
        <v>0.75</v>
      </c>
      <c r="N204" s="68">
        <v>1.641596482134567</v>
      </c>
      <c r="O204" s="64"/>
    </row>
    <row r="205" spans="1:15" x14ac:dyDescent="0.2">
      <c r="A205" s="61" t="s">
        <v>639</v>
      </c>
      <c r="B205" s="60" t="s">
        <v>276</v>
      </c>
      <c r="C205" s="56" t="s">
        <v>503</v>
      </c>
      <c r="D205" s="59" t="s">
        <v>556</v>
      </c>
      <c r="E205" s="59" t="s">
        <v>556</v>
      </c>
      <c r="F205" s="66">
        <v>0.11728206138714303</v>
      </c>
      <c r="G205" s="66">
        <v>9.827444806653296E-2</v>
      </c>
      <c r="H205" s="66">
        <v>-2.0504123000098518E-2</v>
      </c>
      <c r="I205" s="66">
        <v>7.0953148762384899E-3</v>
      </c>
      <c r="J205" s="66">
        <v>7.6311268257686971E-2</v>
      </c>
      <c r="K205" s="66">
        <v>3.0466471822474528E-2</v>
      </c>
      <c r="L205" s="66">
        <v>3.5438684824354638E-2</v>
      </c>
      <c r="M205" s="65">
        <v>0.6</v>
      </c>
      <c r="N205" s="68">
        <v>2.7730839491818697</v>
      </c>
      <c r="O205" s="64"/>
    </row>
    <row r="206" spans="1:15" x14ac:dyDescent="0.2">
      <c r="A206" s="61" t="s">
        <v>639</v>
      </c>
      <c r="B206" s="60" t="s">
        <v>275</v>
      </c>
      <c r="C206" s="56" t="s">
        <v>504</v>
      </c>
      <c r="D206" s="59" t="s">
        <v>556</v>
      </c>
      <c r="E206" s="59" t="s">
        <v>556</v>
      </c>
      <c r="F206" s="66">
        <v>4.546035833822093E-2</v>
      </c>
      <c r="G206" s="66">
        <v>8.131110305335687E-2</v>
      </c>
      <c r="H206" s="66">
        <v>-5.3304806136826088E-2</v>
      </c>
      <c r="I206" s="66">
        <v>-3.0482152609138891E-2</v>
      </c>
      <c r="J206" s="66">
        <v>6.8340822009483437E-2</v>
      </c>
      <c r="K206" s="66">
        <v>1.9469997694631536E-2</v>
      </c>
      <c r="L206" s="66">
        <v>4.8839742340992753E-2</v>
      </c>
      <c r="M206" s="65">
        <v>0.65</v>
      </c>
      <c r="N206" s="68">
        <v>1.6648552829303087</v>
      </c>
      <c r="O206" s="64"/>
    </row>
    <row r="207" spans="1:15" x14ac:dyDescent="0.2">
      <c r="A207" s="61" t="s">
        <v>639</v>
      </c>
      <c r="B207" s="60" t="s">
        <v>274</v>
      </c>
      <c r="C207" s="56" t="s">
        <v>505</v>
      </c>
      <c r="D207" s="59" t="s">
        <v>556</v>
      </c>
      <c r="E207" s="59" t="s">
        <v>556</v>
      </c>
      <c r="F207" s="66">
        <v>9.3212414034951063E-2</v>
      </c>
      <c r="G207" s="66">
        <v>7.9946881705943884E-2</v>
      </c>
      <c r="H207" s="66">
        <v>-4.6325255315327718E-2</v>
      </c>
      <c r="I207" s="66">
        <v>3.3829018203996419E-2</v>
      </c>
      <c r="J207" s="66">
        <v>7.1206595227193192E-2</v>
      </c>
      <c r="K207" s="66">
        <v>3.5295115771284635E-2</v>
      </c>
      <c r="L207" s="66">
        <v>4.5869272232714087E-2</v>
      </c>
      <c r="M207" s="65">
        <v>0.65</v>
      </c>
      <c r="N207" s="68">
        <v>1.7429289329104627</v>
      </c>
      <c r="O207" s="64"/>
    </row>
    <row r="208" spans="1:15" x14ac:dyDescent="0.2">
      <c r="A208" s="61" t="s">
        <v>639</v>
      </c>
      <c r="B208" s="67" t="s">
        <v>273</v>
      </c>
      <c r="C208" s="56" t="s">
        <v>506</v>
      </c>
      <c r="D208" s="59" t="s">
        <v>556</v>
      </c>
      <c r="E208" s="59" t="s">
        <v>556</v>
      </c>
      <c r="F208" s="66">
        <v>6.4215907325372745E-2</v>
      </c>
      <c r="G208" s="66">
        <v>5.6946399403852377E-2</v>
      </c>
      <c r="H208" s="66">
        <v>-2.4985636094226882E-3</v>
      </c>
      <c r="I208" s="66">
        <v>8.6175235097565306E-3</v>
      </c>
      <c r="J208" s="66">
        <v>5.9553792925000071E-2</v>
      </c>
      <c r="K208" s="66">
        <v>3.142495147775648E-2</v>
      </c>
      <c r="L208" s="66">
        <v>2.7954259364493694E-2</v>
      </c>
      <c r="M208" s="65">
        <v>0.55000000000000004</v>
      </c>
      <c r="N208" s="68">
        <v>2.03712781874605</v>
      </c>
      <c r="O208" s="64"/>
    </row>
    <row r="209" spans="1:15" x14ac:dyDescent="0.2">
      <c r="A209" s="61" t="s">
        <v>639</v>
      </c>
      <c r="B209" s="60" t="s">
        <v>272</v>
      </c>
      <c r="C209" s="56" t="s">
        <v>746</v>
      </c>
      <c r="D209" s="59" t="s">
        <v>556</v>
      </c>
      <c r="E209" s="59" t="s">
        <v>556</v>
      </c>
      <c r="F209" s="66">
        <v>6.2408586795038579E-2</v>
      </c>
      <c r="G209" s="66">
        <v>5.6032694085358381E-2</v>
      </c>
      <c r="H209" s="66">
        <v>-4.0570590396424411E-2</v>
      </c>
      <c r="I209" s="66">
        <v>3.8146326683497156E-2</v>
      </c>
      <c r="J209" s="66">
        <v>8.6332851627619833E-2</v>
      </c>
      <c r="K209" s="66">
        <v>3.7563223165576254E-2</v>
      </c>
      <c r="L209" s="66">
        <v>4.5792819717161981E-2</v>
      </c>
      <c r="M209" s="65">
        <v>0.55000000000000004</v>
      </c>
      <c r="N209" s="68">
        <v>1.2236130998580714</v>
      </c>
      <c r="O209" s="64"/>
    </row>
    <row r="210" spans="1:15" x14ac:dyDescent="0.2">
      <c r="A210" s="61" t="s">
        <v>639</v>
      </c>
      <c r="B210" s="60" t="s">
        <v>597</v>
      </c>
      <c r="C210" s="56" t="s">
        <v>598</v>
      </c>
      <c r="D210" s="59" t="s">
        <v>556</v>
      </c>
      <c r="E210" s="59" t="s">
        <v>556</v>
      </c>
      <c r="F210" s="66">
        <v>2.796560875413534E-2</v>
      </c>
      <c r="G210" s="66">
        <v>6.2692316726563835E-2</v>
      </c>
      <c r="H210" s="66">
        <v>7.7058616233995014E-2</v>
      </c>
      <c r="I210" s="66">
        <v>6.7222916297050128E-2</v>
      </c>
      <c r="J210" s="66">
        <v>5.3520237409627525E-2</v>
      </c>
      <c r="K210" s="66">
        <v>3.0688790179410397E-2</v>
      </c>
      <c r="L210" s="66">
        <v>1.9877153834616967E-2</v>
      </c>
      <c r="M210" s="65">
        <v>0.52631578947368418</v>
      </c>
      <c r="N210" s="68">
        <v>3.1539886066274896</v>
      </c>
      <c r="O210" s="64"/>
    </row>
    <row r="211" spans="1:15" x14ac:dyDescent="0.2">
      <c r="A211" s="61" t="s">
        <v>639</v>
      </c>
      <c r="B211" s="60" t="s">
        <v>271</v>
      </c>
      <c r="C211" s="56" t="s">
        <v>507</v>
      </c>
      <c r="D211" s="59" t="s">
        <v>556</v>
      </c>
      <c r="E211" s="59" t="s">
        <v>556</v>
      </c>
      <c r="F211" s="66">
        <v>4.3674644592405887E-2</v>
      </c>
      <c r="G211" s="66">
        <v>4.6877256317689575E-2</v>
      </c>
      <c r="H211" s="66">
        <v>2.1206997941781935E-2</v>
      </c>
      <c r="I211" s="66">
        <v>6.6280465314983994E-2</v>
      </c>
      <c r="J211" s="66">
        <v>6.3850940943700252E-2</v>
      </c>
      <c r="K211" s="66">
        <v>3.1383043846871406E-2</v>
      </c>
      <c r="L211" s="66">
        <v>3.302892718128092E-2</v>
      </c>
      <c r="M211" s="65">
        <v>0.75</v>
      </c>
      <c r="N211" s="68">
        <v>1.4192788055270886</v>
      </c>
      <c r="O211" s="64"/>
    </row>
    <row r="212" spans="1:15" x14ac:dyDescent="0.2">
      <c r="A212" s="69" t="s">
        <v>643</v>
      </c>
      <c r="B212" s="60" t="s">
        <v>49</v>
      </c>
      <c r="C212" s="56" t="s">
        <v>508</v>
      </c>
      <c r="D212" s="59" t="s">
        <v>556</v>
      </c>
      <c r="E212" s="59" t="s">
        <v>557</v>
      </c>
      <c r="F212" s="66">
        <v>9.6611462240796531E-3</v>
      </c>
      <c r="G212" s="66">
        <v>-6.5959818489814692E-3</v>
      </c>
      <c r="H212" s="66">
        <v>-4.8565402455430062E-2</v>
      </c>
      <c r="I212" s="66">
        <v>6.6509186234360529E-2</v>
      </c>
      <c r="J212" s="66">
        <v>6.2209050476536909E-2</v>
      </c>
      <c r="K212" s="66">
        <v>4.1385724812732061E-2</v>
      </c>
      <c r="L212" s="66">
        <v>3.3240566623025325E-2</v>
      </c>
      <c r="M212" s="65">
        <v>0.65</v>
      </c>
      <c r="N212" s="68">
        <v>0.2906432472600361</v>
      </c>
      <c r="O212" s="64"/>
    </row>
    <row r="213" spans="1:15" x14ac:dyDescent="0.2">
      <c r="A213" s="61" t="s">
        <v>639</v>
      </c>
      <c r="B213" s="60" t="s">
        <v>270</v>
      </c>
      <c r="C213" s="56" t="s">
        <v>745</v>
      </c>
      <c r="D213" s="59" t="s">
        <v>556</v>
      </c>
      <c r="E213" s="59" t="s">
        <v>557</v>
      </c>
      <c r="F213" s="66">
        <v>7.4124457595645676E-3</v>
      </c>
      <c r="G213" s="66">
        <v>-6.0788040283709099E-3</v>
      </c>
      <c r="H213" s="66">
        <v>-5.10654536717281E-2</v>
      </c>
      <c r="I213" s="66">
        <v>7.883429787109697E-2</v>
      </c>
      <c r="J213" s="66">
        <v>5.5482008165090191E-2</v>
      </c>
      <c r="K213" s="66">
        <v>3.6047244947097434E-2</v>
      </c>
      <c r="L213" s="66">
        <v>3.1087793015107446E-2</v>
      </c>
      <c r="M213" s="65">
        <v>0.7</v>
      </c>
      <c r="N213" s="68">
        <v>-0.19553668622976389</v>
      </c>
      <c r="O213" s="64"/>
    </row>
    <row r="214" spans="1:15" x14ac:dyDescent="0.2">
      <c r="A214" s="61" t="s">
        <v>639</v>
      </c>
      <c r="B214" s="60" t="s">
        <v>269</v>
      </c>
      <c r="C214" s="56" t="s">
        <v>744</v>
      </c>
      <c r="D214" s="59" t="s">
        <v>556</v>
      </c>
      <c r="E214" s="59" t="s">
        <v>557</v>
      </c>
      <c r="F214" s="66">
        <v>1.9437011080465139E-2</v>
      </c>
      <c r="G214" s="66">
        <v>-8.8191910565950105E-3</v>
      </c>
      <c r="H214" s="66">
        <v>-3.771733403582711E-2</v>
      </c>
      <c r="I214" s="66">
        <v>2.9194674529817943E-2</v>
      </c>
      <c r="J214" s="66">
        <v>8.897283039195325E-2</v>
      </c>
      <c r="K214" s="66">
        <v>6.2375552961205338E-2</v>
      </c>
      <c r="L214" s="66">
        <v>4.1775630909559602E-2</v>
      </c>
      <c r="M214" s="65">
        <v>0.75</v>
      </c>
      <c r="N214" s="68">
        <v>-0.21110850667193387</v>
      </c>
      <c r="O214" s="64"/>
    </row>
    <row r="215" spans="1:15" x14ac:dyDescent="0.2">
      <c r="A215" s="69" t="s">
        <v>643</v>
      </c>
      <c r="B215" s="60" t="s">
        <v>2</v>
      </c>
      <c r="C215" s="56" t="s">
        <v>509</v>
      </c>
      <c r="D215" s="59" t="s">
        <v>556</v>
      </c>
      <c r="E215" s="59" t="s">
        <v>557</v>
      </c>
      <c r="F215" s="66">
        <v>-2.9571510561752223E-3</v>
      </c>
      <c r="G215" s="66">
        <v>-5.0289338311046983E-3</v>
      </c>
      <c r="H215" s="66">
        <v>1.3086007438212643E-2</v>
      </c>
      <c r="I215" s="66">
        <v>4.2997906089037086E-2</v>
      </c>
      <c r="J215" s="66">
        <v>4.9276148358979643E-2</v>
      </c>
      <c r="K215" s="66">
        <v>3.2060479263144259E-2</v>
      </c>
      <c r="L215" s="66">
        <v>2.8471313862283631E-2</v>
      </c>
      <c r="M215" s="65">
        <v>0.9</v>
      </c>
      <c r="N215" s="68">
        <v>-0.10386422876299375</v>
      </c>
      <c r="O215" s="64"/>
    </row>
    <row r="216" spans="1:15" x14ac:dyDescent="0.2">
      <c r="A216" s="61" t="s">
        <v>639</v>
      </c>
      <c r="B216" s="60" t="s">
        <v>268</v>
      </c>
      <c r="C216" s="56" t="s">
        <v>510</v>
      </c>
      <c r="D216" s="59" t="s">
        <v>556</v>
      </c>
      <c r="E216" s="59" t="s">
        <v>557</v>
      </c>
      <c r="F216" s="66">
        <v>-5.9565925084260618E-3</v>
      </c>
      <c r="G216" s="66">
        <v>-9.591543328633656E-3</v>
      </c>
      <c r="H216" s="66">
        <v>7.1965428510245566E-3</v>
      </c>
      <c r="I216" s="66">
        <v>4.4609742488927795E-2</v>
      </c>
      <c r="J216" s="66">
        <v>5.7941006098835679E-2</v>
      </c>
      <c r="K216" s="66">
        <v>3.6487866012669956E-2</v>
      </c>
      <c r="L216" s="66">
        <v>3.1057677313406362E-2</v>
      </c>
      <c r="M216" s="65">
        <v>0.95</v>
      </c>
      <c r="N216" s="68">
        <v>-0.30883002717313213</v>
      </c>
      <c r="O216" s="64"/>
    </row>
    <row r="217" spans="1:15" x14ac:dyDescent="0.2">
      <c r="A217" s="61" t="s">
        <v>639</v>
      </c>
      <c r="B217" s="60" t="s">
        <v>267</v>
      </c>
      <c r="C217" s="56" t="s">
        <v>743</v>
      </c>
      <c r="D217" s="59" t="s">
        <v>556</v>
      </c>
      <c r="E217" s="59" t="s">
        <v>557</v>
      </c>
      <c r="F217" s="66">
        <v>3.1704447514946388E-3</v>
      </c>
      <c r="G217" s="66">
        <v>4.3486449006144845E-3</v>
      </c>
      <c r="H217" s="66">
        <v>2.7848670842912648E-2</v>
      </c>
      <c r="I217" s="66">
        <v>4.1942897989306616E-2</v>
      </c>
      <c r="J217" s="66">
        <v>3.6399858439668087E-2</v>
      </c>
      <c r="K217" s="66">
        <v>2.5510101490715753E-2</v>
      </c>
      <c r="L217" s="66">
        <v>2.4544500222880128E-2</v>
      </c>
      <c r="M217" s="65">
        <v>0.95</v>
      </c>
      <c r="N217" s="68">
        <v>0.17717390295691265</v>
      </c>
      <c r="O217" s="64"/>
    </row>
    <row r="218" spans="1:15" x14ac:dyDescent="0.2">
      <c r="A218" s="69" t="s">
        <v>643</v>
      </c>
      <c r="B218" s="60" t="s">
        <v>3</v>
      </c>
      <c r="C218" s="56" t="s">
        <v>742</v>
      </c>
      <c r="D218" s="59" t="s">
        <v>556</v>
      </c>
      <c r="E218" s="59" t="s">
        <v>557</v>
      </c>
      <c r="F218" s="66">
        <v>1.554810343542723E-2</v>
      </c>
      <c r="G218" s="66">
        <v>1.5545076249865897E-2</v>
      </c>
      <c r="H218" s="66">
        <v>1.1749839404787465E-2</v>
      </c>
      <c r="I218" s="66">
        <v>4.4820807146313424E-2</v>
      </c>
      <c r="J218" s="66">
        <v>3.6924933502315849E-2</v>
      </c>
      <c r="K218" s="66">
        <v>2.9759007720826292E-2</v>
      </c>
      <c r="L218" s="66">
        <v>2.9519758149995745E-2</v>
      </c>
      <c r="M218" s="65">
        <v>1</v>
      </c>
      <c r="N218" s="68">
        <v>0.52670158598265715</v>
      </c>
      <c r="O218" s="64"/>
    </row>
    <row r="219" spans="1:15" x14ac:dyDescent="0.2">
      <c r="A219" s="61" t="s">
        <v>639</v>
      </c>
      <c r="B219" s="60" t="s">
        <v>266</v>
      </c>
      <c r="C219" s="56" t="s">
        <v>741</v>
      </c>
      <c r="D219" s="59" t="s">
        <v>556</v>
      </c>
      <c r="E219" s="59" t="s">
        <v>557</v>
      </c>
      <c r="F219" s="66">
        <v>1.7768565759637145E-2</v>
      </c>
      <c r="G219" s="66">
        <v>1.7768565759637145E-2</v>
      </c>
      <c r="H219" s="66">
        <v>1.6780103701607096E-2</v>
      </c>
      <c r="I219" s="66">
        <v>4.3923653652198968E-2</v>
      </c>
      <c r="J219" s="66">
        <v>3.7962969946743863E-2</v>
      </c>
      <c r="K219" s="66">
        <v>3.2809980801602467E-2</v>
      </c>
      <c r="L219" s="66">
        <v>3.1805547742626672E-2</v>
      </c>
      <c r="M219" s="65">
        <v>1</v>
      </c>
      <c r="N219" s="68">
        <v>0.55866246679421983</v>
      </c>
      <c r="O219" s="64"/>
    </row>
    <row r="220" spans="1:15" x14ac:dyDescent="0.2">
      <c r="A220" s="69" t="s">
        <v>643</v>
      </c>
      <c r="B220" s="60" t="s">
        <v>50</v>
      </c>
      <c r="C220" s="56" t="s">
        <v>511</v>
      </c>
      <c r="D220" s="59" t="s">
        <v>556</v>
      </c>
      <c r="E220" s="59" t="s">
        <v>557</v>
      </c>
      <c r="F220" s="66">
        <v>2.2334714695569025E-2</v>
      </c>
      <c r="G220" s="66">
        <v>3.309444105133208E-2</v>
      </c>
      <c r="H220" s="66">
        <v>2.2276969602169183E-2</v>
      </c>
      <c r="I220" s="66">
        <v>7.3886328474242591E-2</v>
      </c>
      <c r="J220" s="66">
        <v>7.4031341659715366E-2</v>
      </c>
      <c r="K220" s="66">
        <v>5.0516517894820145E-2</v>
      </c>
      <c r="L220" s="66">
        <v>4.3337981885452903E-2</v>
      </c>
      <c r="M220" s="65">
        <v>1</v>
      </c>
      <c r="N220" s="68">
        <v>0.51536120797230833</v>
      </c>
      <c r="O220" s="64"/>
    </row>
    <row r="221" spans="1:15" x14ac:dyDescent="0.2">
      <c r="A221" s="61" t="s">
        <v>639</v>
      </c>
      <c r="B221" s="60" t="s">
        <v>265</v>
      </c>
      <c r="C221" s="56" t="s">
        <v>740</v>
      </c>
      <c r="D221" s="59" t="s">
        <v>556</v>
      </c>
      <c r="E221" s="59" t="s">
        <v>556</v>
      </c>
      <c r="F221" s="66">
        <v>6.4593066945469957E-2</v>
      </c>
      <c r="G221" s="66">
        <v>6.4573191507236727E-2</v>
      </c>
      <c r="H221" s="66">
        <v>8.9402618137811807E-2</v>
      </c>
      <c r="I221" s="66">
        <v>0.11988167293207774</v>
      </c>
      <c r="J221" s="66">
        <v>8.743231728113221E-2</v>
      </c>
      <c r="K221" s="66">
        <v>5.1722301106894353E-2</v>
      </c>
      <c r="L221" s="66">
        <v>4.8950857165908301E-2</v>
      </c>
      <c r="M221" s="65">
        <v>0.95</v>
      </c>
      <c r="N221" s="68">
        <v>1.3191432233429523</v>
      </c>
      <c r="O221" s="64"/>
    </row>
    <row r="222" spans="1:15" x14ac:dyDescent="0.2">
      <c r="A222" s="61" t="s">
        <v>639</v>
      </c>
      <c r="B222" s="60" t="s">
        <v>264</v>
      </c>
      <c r="C222" s="56" t="s">
        <v>739</v>
      </c>
      <c r="D222" s="59" t="s">
        <v>556</v>
      </c>
      <c r="E222" s="59" t="s">
        <v>557</v>
      </c>
      <c r="F222" s="66">
        <v>6.2443863264121102E-3</v>
      </c>
      <c r="G222" s="66">
        <v>2.6919642104908492E-2</v>
      </c>
      <c r="H222" s="66">
        <v>2.2737427394132759E-3</v>
      </c>
      <c r="I222" s="66">
        <v>8.2840933360234681E-2</v>
      </c>
      <c r="J222" s="66">
        <v>7.0259521729224117E-2</v>
      </c>
      <c r="K222" s="66">
        <v>4.6405438696460299E-2</v>
      </c>
      <c r="L222" s="66">
        <v>3.5217892338593515E-2</v>
      </c>
      <c r="M222" s="65">
        <v>0.85</v>
      </c>
      <c r="N222" s="68">
        <v>0.7643740246036419</v>
      </c>
      <c r="O222" s="64"/>
    </row>
    <row r="223" spans="1:15" x14ac:dyDescent="0.2">
      <c r="A223" s="61" t="s">
        <v>639</v>
      </c>
      <c r="B223" s="60" t="s">
        <v>263</v>
      </c>
      <c r="C223" s="56" t="s">
        <v>262</v>
      </c>
      <c r="D223" s="59" t="s">
        <v>556</v>
      </c>
      <c r="E223" s="59" t="s">
        <v>557</v>
      </c>
      <c r="F223" s="66">
        <v>1.7875083387585367E-2</v>
      </c>
      <c r="G223" s="66">
        <v>2.9849532550682234E-2</v>
      </c>
      <c r="H223" s="66">
        <v>4.6728211916072571E-2</v>
      </c>
      <c r="I223" s="66">
        <v>0.10381086383766136</v>
      </c>
      <c r="J223" s="66">
        <v>8.3861389338917958E-2</v>
      </c>
      <c r="K223" s="66">
        <v>5.3972475113778673E-2</v>
      </c>
      <c r="L223" s="66">
        <v>4.0601820505954178E-2</v>
      </c>
      <c r="M223" s="65">
        <v>1</v>
      </c>
      <c r="N223" s="68">
        <v>0.73517719596600006</v>
      </c>
      <c r="O223" s="64"/>
    </row>
    <row r="224" spans="1:15" x14ac:dyDescent="0.2">
      <c r="A224" s="61" t="s">
        <v>639</v>
      </c>
      <c r="B224" s="60" t="s">
        <v>261</v>
      </c>
      <c r="C224" s="56" t="s">
        <v>260</v>
      </c>
      <c r="D224" s="59" t="s">
        <v>556</v>
      </c>
      <c r="E224" s="59" t="s">
        <v>557</v>
      </c>
      <c r="F224" s="66">
        <v>2.0040617001944039E-2</v>
      </c>
      <c r="G224" s="66">
        <v>2.0040617001944039E-2</v>
      </c>
      <c r="H224" s="66">
        <v>1.6631090828794104E-2</v>
      </c>
      <c r="I224" s="66">
        <v>6.6475991067240114E-2</v>
      </c>
      <c r="J224" s="66">
        <v>5.5387724058245213E-2</v>
      </c>
      <c r="K224" s="66">
        <v>4.0634290912517468E-2</v>
      </c>
      <c r="L224" s="66">
        <v>3.6676491363864194E-2</v>
      </c>
      <c r="M224" s="65">
        <v>0.85</v>
      </c>
      <c r="N224" s="68">
        <v>0.54641587176709105</v>
      </c>
      <c r="O224" s="64"/>
    </row>
    <row r="225" spans="1:15" x14ac:dyDescent="0.2">
      <c r="A225" s="61" t="s">
        <v>639</v>
      </c>
      <c r="B225" s="60" t="s">
        <v>259</v>
      </c>
      <c r="C225" s="56" t="s">
        <v>512</v>
      </c>
      <c r="D225" s="59" t="s">
        <v>556</v>
      </c>
      <c r="E225" s="59" t="s">
        <v>557</v>
      </c>
      <c r="F225" s="66">
        <v>3.5071239550656275E-2</v>
      </c>
      <c r="G225" s="66">
        <v>3.5071239550656275E-2</v>
      </c>
      <c r="H225" s="66">
        <v>2.1514441019696573E-3</v>
      </c>
      <c r="I225" s="66">
        <v>2.4533972602743148E-2</v>
      </c>
      <c r="J225" s="66">
        <v>7.0664584093859562E-2</v>
      </c>
      <c r="K225" s="66">
        <v>5.5204090443918608E-2</v>
      </c>
      <c r="L225" s="66">
        <v>5.735351494971086E-2</v>
      </c>
      <c r="M225" s="65">
        <v>0.8</v>
      </c>
      <c r="N225" s="68">
        <v>0.6114924182311704</v>
      </c>
      <c r="O225" s="64"/>
    </row>
    <row r="226" spans="1:15" x14ac:dyDescent="0.2">
      <c r="A226" s="69" t="s">
        <v>643</v>
      </c>
      <c r="B226" s="60" t="s">
        <v>51</v>
      </c>
      <c r="C226" s="56" t="s">
        <v>513</v>
      </c>
      <c r="D226" s="59" t="s">
        <v>556</v>
      </c>
      <c r="E226" s="59" t="s">
        <v>557</v>
      </c>
      <c r="F226" s="66">
        <v>-1.4425207232327208E-2</v>
      </c>
      <c r="G226" s="66">
        <v>1.6668039651810407E-3</v>
      </c>
      <c r="H226" s="66">
        <v>2.1043455231621433E-2</v>
      </c>
      <c r="I226" s="66">
        <v>3.9024137615623289E-2</v>
      </c>
      <c r="J226" s="66">
        <v>8.8516472647636624E-2</v>
      </c>
      <c r="K226" s="66">
        <v>5.3651749945211158E-2</v>
      </c>
      <c r="L226" s="66">
        <v>3.8973541773188902E-2</v>
      </c>
      <c r="M226" s="65">
        <v>0.85</v>
      </c>
      <c r="N226" s="68">
        <v>-0.37012820944722946</v>
      </c>
      <c r="O226" s="64"/>
    </row>
    <row r="227" spans="1:15" x14ac:dyDescent="0.2">
      <c r="A227" s="61" t="s">
        <v>639</v>
      </c>
      <c r="B227" s="60" t="s">
        <v>258</v>
      </c>
      <c r="C227" s="56" t="s">
        <v>738</v>
      </c>
      <c r="D227" s="59" t="s">
        <v>556</v>
      </c>
      <c r="E227" s="59" t="s">
        <v>557</v>
      </c>
      <c r="F227" s="66">
        <v>8.1095422665189432E-3</v>
      </c>
      <c r="G227" s="66">
        <v>7.3983391201302151E-3</v>
      </c>
      <c r="H227" s="66">
        <v>1.7371649074380491E-2</v>
      </c>
      <c r="I227" s="66">
        <v>9.098106961495267E-2</v>
      </c>
      <c r="J227" s="66">
        <v>0.10058042512494181</v>
      </c>
      <c r="K227" s="66">
        <v>6.6883638337333462E-2</v>
      </c>
      <c r="L227" s="66">
        <v>4.6102295027598439E-2</v>
      </c>
      <c r="M227" s="65">
        <v>0.9</v>
      </c>
      <c r="N227" s="68">
        <v>0.1604765904973128</v>
      </c>
      <c r="O227" s="64"/>
    </row>
    <row r="228" spans="1:15" x14ac:dyDescent="0.2">
      <c r="A228" s="61" t="s">
        <v>639</v>
      </c>
      <c r="B228" s="67" t="s">
        <v>257</v>
      </c>
      <c r="C228" s="56" t="s">
        <v>514</v>
      </c>
      <c r="D228" s="59" t="s">
        <v>556</v>
      </c>
      <c r="E228" s="59" t="s">
        <v>556</v>
      </c>
      <c r="F228" s="66">
        <v>0.14457184799570699</v>
      </c>
      <c r="G228" s="66">
        <v>0.14188839934034014</v>
      </c>
      <c r="H228" s="66">
        <v>1.9993834500374286E-2</v>
      </c>
      <c r="I228" s="66">
        <v>0.10428980556292444</v>
      </c>
      <c r="J228" s="66">
        <v>0.12604282636644171</v>
      </c>
      <c r="K228" s="66">
        <v>6.5384116147579441E-2</v>
      </c>
      <c r="L228" s="66">
        <v>4.6407465513883528E-2</v>
      </c>
      <c r="M228" s="65">
        <v>0.75</v>
      </c>
      <c r="N228" s="68">
        <v>3.0574477138358693</v>
      </c>
      <c r="O228" s="64"/>
    </row>
    <row r="229" spans="1:15" x14ac:dyDescent="0.2">
      <c r="A229" s="61" t="s">
        <v>639</v>
      </c>
      <c r="B229" s="60" t="s">
        <v>256</v>
      </c>
      <c r="C229" s="56" t="s">
        <v>515</v>
      </c>
      <c r="D229" s="59" t="s">
        <v>556</v>
      </c>
      <c r="E229" s="59" t="s">
        <v>557</v>
      </c>
      <c r="F229" s="66">
        <v>9.8775125628141058E-3</v>
      </c>
      <c r="G229" s="66">
        <v>1.0696481445392481E-2</v>
      </c>
      <c r="H229" s="66">
        <v>3.7546223467808115E-3</v>
      </c>
      <c r="I229" s="66">
        <v>4.335947368504911E-2</v>
      </c>
      <c r="J229" s="66">
        <v>8.1425097046698314E-2</v>
      </c>
      <c r="K229" s="66">
        <v>4.8679785735740611E-2</v>
      </c>
      <c r="L229" s="66">
        <v>3.3083523037895191E-2</v>
      </c>
      <c r="M229" s="65">
        <v>0.7</v>
      </c>
      <c r="N229" s="68">
        <v>0.32331748445110586</v>
      </c>
      <c r="O229" s="64"/>
    </row>
    <row r="230" spans="1:15" x14ac:dyDescent="0.2">
      <c r="A230" s="61" t="s">
        <v>639</v>
      </c>
      <c r="B230" s="60" t="s">
        <v>255</v>
      </c>
      <c r="C230" s="56" t="s">
        <v>737</v>
      </c>
      <c r="D230" s="59" t="s">
        <v>556</v>
      </c>
      <c r="E230" s="59" t="s">
        <v>557</v>
      </c>
      <c r="F230" s="66">
        <v>-7.8293777369303097E-2</v>
      </c>
      <c r="G230" s="66">
        <v>-4.7720652510870987E-2</v>
      </c>
      <c r="H230" s="66">
        <v>2.2642771645533077E-2</v>
      </c>
      <c r="I230" s="66">
        <v>1.0456098332341845E-2</v>
      </c>
      <c r="J230" s="66">
        <v>8.0711158869263944E-2</v>
      </c>
      <c r="K230" s="66">
        <v>4.9066429776674969E-2</v>
      </c>
      <c r="L230" s="66">
        <v>3.5352443499171438E-2</v>
      </c>
      <c r="M230" s="65">
        <v>0.8</v>
      </c>
      <c r="N230" s="68">
        <v>-1.3498544311934033</v>
      </c>
      <c r="O230" s="64"/>
    </row>
    <row r="231" spans="1:15" x14ac:dyDescent="0.2">
      <c r="A231" s="61" t="s">
        <v>639</v>
      </c>
      <c r="B231" s="60" t="s">
        <v>254</v>
      </c>
      <c r="C231" s="56" t="s">
        <v>736</v>
      </c>
      <c r="D231" s="59" t="s">
        <v>556</v>
      </c>
      <c r="E231" s="59" t="s">
        <v>556</v>
      </c>
      <c r="F231" s="66">
        <v>8.2352117442498374E-2</v>
      </c>
      <c r="G231" s="66">
        <v>9.7131961021355906E-2</v>
      </c>
      <c r="H231" s="66">
        <v>2.6703664565166818E-2</v>
      </c>
      <c r="I231" s="66">
        <v>8.767641994727815E-2</v>
      </c>
      <c r="J231" s="66">
        <v>7.9262709994091018E-2</v>
      </c>
      <c r="K231" s="66">
        <v>5.5036313433826534E-2</v>
      </c>
      <c r="L231" s="66">
        <v>4.408211123509731E-2</v>
      </c>
      <c r="M231" s="65">
        <v>0.95</v>
      </c>
      <c r="N231" s="68">
        <v>2.2034326011141987</v>
      </c>
      <c r="O231" s="64"/>
    </row>
    <row r="232" spans="1:15" x14ac:dyDescent="0.2">
      <c r="A232" s="61" t="s">
        <v>639</v>
      </c>
      <c r="B232" s="60" t="s">
        <v>253</v>
      </c>
      <c r="C232" s="56" t="s">
        <v>428</v>
      </c>
      <c r="D232" s="59" t="s">
        <v>556</v>
      </c>
      <c r="E232" s="59" t="s">
        <v>557</v>
      </c>
      <c r="F232" s="66">
        <v>-1.4631536859094352E-2</v>
      </c>
      <c r="G232" s="66">
        <v>-1.4305804142163092E-2</v>
      </c>
      <c r="H232" s="66">
        <v>7.1804425206495992E-2</v>
      </c>
      <c r="I232" s="66">
        <v>7.1461109689350266E-3</v>
      </c>
      <c r="J232" s="66">
        <v>9.2485778990488265E-2</v>
      </c>
      <c r="K232" s="66">
        <v>5.9673296525617259E-2</v>
      </c>
      <c r="L232" s="66">
        <v>5.0887927087011287E-2</v>
      </c>
      <c r="M232" s="65">
        <v>0.75</v>
      </c>
      <c r="N232" s="68">
        <v>-0.28112373525654039</v>
      </c>
      <c r="O232" s="64"/>
    </row>
    <row r="233" spans="1:15" x14ac:dyDescent="0.2">
      <c r="A233" s="69" t="s">
        <v>643</v>
      </c>
      <c r="B233" s="60" t="s">
        <v>52</v>
      </c>
      <c r="C233" s="56" t="s">
        <v>516</v>
      </c>
      <c r="D233" s="59" t="s">
        <v>556</v>
      </c>
      <c r="E233" s="59" t="s">
        <v>556</v>
      </c>
      <c r="F233" s="66">
        <v>2.6348568870211864E-2</v>
      </c>
      <c r="G233" s="66">
        <v>3.1079107216017254E-2</v>
      </c>
      <c r="H233" s="66">
        <v>1.692233486749295E-2</v>
      </c>
      <c r="I233" s="66">
        <v>5.4961425351462534E-2</v>
      </c>
      <c r="J233" s="66">
        <v>5.3052024014028643E-2</v>
      </c>
      <c r="K233" s="66">
        <v>3.1618401473046509E-2</v>
      </c>
      <c r="L233" s="66">
        <v>2.6472469007521759E-2</v>
      </c>
      <c r="M233" s="65">
        <v>0.85</v>
      </c>
      <c r="N233" s="68">
        <v>0.99531966069070887</v>
      </c>
      <c r="O233" s="64"/>
    </row>
    <row r="234" spans="1:15" x14ac:dyDescent="0.2">
      <c r="A234" s="61" t="s">
        <v>639</v>
      </c>
      <c r="B234" s="60" t="s">
        <v>252</v>
      </c>
      <c r="C234" s="56" t="s">
        <v>735</v>
      </c>
      <c r="D234" s="59" t="s">
        <v>556</v>
      </c>
      <c r="E234" s="59" t="s">
        <v>556</v>
      </c>
      <c r="F234" s="66">
        <v>6.0893003256911049E-2</v>
      </c>
      <c r="G234" s="66">
        <v>7.7253414659576913E-2</v>
      </c>
      <c r="H234" s="66">
        <v>5.9145193412225128E-2</v>
      </c>
      <c r="I234" s="66">
        <v>0.1172063570757782</v>
      </c>
      <c r="J234" s="66">
        <v>9.6171892068148912E-2</v>
      </c>
      <c r="K234" s="66">
        <v>5.8302669152362929E-2</v>
      </c>
      <c r="L234" s="66">
        <v>4.4578746633803457E-2</v>
      </c>
      <c r="M234" s="65">
        <v>0.9</v>
      </c>
      <c r="N234" s="68">
        <v>1.7329651570104194</v>
      </c>
      <c r="O234" s="64"/>
    </row>
    <row r="235" spans="1:15" x14ac:dyDescent="0.2">
      <c r="A235" s="61" t="s">
        <v>639</v>
      </c>
      <c r="B235" s="60" t="s">
        <v>251</v>
      </c>
      <c r="C235" s="56" t="s">
        <v>429</v>
      </c>
      <c r="D235" s="59" t="s">
        <v>556</v>
      </c>
      <c r="E235" s="59" t="s">
        <v>557</v>
      </c>
      <c r="F235" s="66">
        <v>1.7101300555468768E-2</v>
      </c>
      <c r="G235" s="66">
        <v>1.8778545444795069E-2</v>
      </c>
      <c r="H235" s="66">
        <v>3.0363628005332544E-2</v>
      </c>
      <c r="I235" s="66">
        <v>4.5641741434631067E-2</v>
      </c>
      <c r="J235" s="66">
        <v>4.1307130975023698E-2</v>
      </c>
      <c r="K235" s="66">
        <v>3.2854139640659197E-2</v>
      </c>
      <c r="L235" s="66">
        <v>2.5192765769169734E-2</v>
      </c>
      <c r="M235" s="65">
        <v>1</v>
      </c>
      <c r="N235" s="68">
        <v>0.7453943571283379</v>
      </c>
      <c r="O235" s="64"/>
    </row>
    <row r="236" spans="1:15" x14ac:dyDescent="0.2">
      <c r="A236" s="61" t="s">
        <v>639</v>
      </c>
      <c r="B236" s="60" t="s">
        <v>250</v>
      </c>
      <c r="C236" s="56" t="s">
        <v>249</v>
      </c>
      <c r="D236" s="59" t="s">
        <v>556</v>
      </c>
      <c r="E236" s="59" t="s">
        <v>557</v>
      </c>
      <c r="F236" s="66">
        <v>-5.0405766419681086E-5</v>
      </c>
      <c r="G236" s="66">
        <v>1.7855310415597847E-2</v>
      </c>
      <c r="H236" s="66">
        <v>-1.3116004510181023E-2</v>
      </c>
      <c r="I236" s="66" t="s">
        <v>558</v>
      </c>
      <c r="J236" s="66">
        <v>3.5866335003830407E-2</v>
      </c>
      <c r="K236" s="66">
        <v>2.0308061497896768E-2</v>
      </c>
      <c r="L236" s="66">
        <v>2.9846230824239539E-2</v>
      </c>
      <c r="M236" s="65">
        <v>0.72222222222222221</v>
      </c>
      <c r="N236" s="68">
        <v>0.59824339363805712</v>
      </c>
      <c r="O236" s="64"/>
    </row>
    <row r="237" spans="1:15" x14ac:dyDescent="0.2">
      <c r="A237" s="61" t="s">
        <v>639</v>
      </c>
      <c r="B237" s="67" t="s">
        <v>599</v>
      </c>
      <c r="C237" s="56" t="s">
        <v>734</v>
      </c>
      <c r="D237" s="59" t="s">
        <v>556</v>
      </c>
      <c r="E237" s="59" t="s">
        <v>557</v>
      </c>
      <c r="F237" s="66">
        <v>0</v>
      </c>
      <c r="G237" s="66">
        <v>0</v>
      </c>
      <c r="H237" s="66">
        <v>0.11890269808544596</v>
      </c>
      <c r="I237" s="66">
        <v>8.829876727381536E-2</v>
      </c>
      <c r="J237" s="66">
        <v>7.0098414987310065E-2</v>
      </c>
      <c r="K237" s="66">
        <v>1.0938437552780345E-2</v>
      </c>
      <c r="L237" s="66">
        <v>2.2989020251362291E-2</v>
      </c>
      <c r="M237" s="65">
        <v>0.57894736842105265</v>
      </c>
      <c r="N237" s="68">
        <v>0</v>
      </c>
      <c r="O237" s="64"/>
    </row>
    <row r="238" spans="1:15" x14ac:dyDescent="0.2">
      <c r="A238" s="61" t="s">
        <v>639</v>
      </c>
      <c r="B238" s="60" t="s">
        <v>248</v>
      </c>
      <c r="C238" s="56" t="s">
        <v>517</v>
      </c>
      <c r="D238" s="59" t="s">
        <v>556</v>
      </c>
      <c r="E238" s="59" t="s">
        <v>556</v>
      </c>
      <c r="F238" s="66">
        <v>4.8968986710312468E-2</v>
      </c>
      <c r="G238" s="66">
        <v>2.9798453557911664E-2</v>
      </c>
      <c r="H238" s="66">
        <v>-0.11682306432935341</v>
      </c>
      <c r="I238" s="66">
        <v>4.1322170890157883E-2</v>
      </c>
      <c r="J238" s="66">
        <v>6.3499984489742589E-2</v>
      </c>
      <c r="K238" s="66">
        <v>4.6310675810053326E-2</v>
      </c>
      <c r="L238" s="66">
        <v>4.0369985345453996E-2</v>
      </c>
      <c r="M238" s="65">
        <v>0.75</v>
      </c>
      <c r="N238" s="68">
        <v>1.213004817595922</v>
      </c>
      <c r="O238" s="64"/>
    </row>
    <row r="239" spans="1:15" x14ac:dyDescent="0.2">
      <c r="A239" s="61" t="s">
        <v>639</v>
      </c>
      <c r="B239" s="60" t="s">
        <v>247</v>
      </c>
      <c r="C239" s="56" t="s">
        <v>518</v>
      </c>
      <c r="D239" s="59" t="s">
        <v>556</v>
      </c>
      <c r="E239" s="59" t="s">
        <v>556</v>
      </c>
      <c r="F239" s="66">
        <v>2.0454556447127237E-2</v>
      </c>
      <c r="G239" s="66">
        <v>2.643690463448567E-2</v>
      </c>
      <c r="H239" s="66">
        <v>2.5932266468180032E-2</v>
      </c>
      <c r="I239" s="66">
        <v>4.9908712789756393E-2</v>
      </c>
      <c r="J239" s="66">
        <v>4.7989642057590709E-2</v>
      </c>
      <c r="K239" s="66">
        <v>2.7277142806720223E-2</v>
      </c>
      <c r="L239" s="66">
        <v>2.2803253811543911E-2</v>
      </c>
      <c r="M239" s="65">
        <v>0.8</v>
      </c>
      <c r="N239" s="68">
        <v>1.1593479094243235</v>
      </c>
      <c r="O239" s="64"/>
    </row>
    <row r="240" spans="1:15" x14ac:dyDescent="0.2">
      <c r="A240" s="70" t="s">
        <v>655</v>
      </c>
      <c r="B240" s="60" t="s">
        <v>73</v>
      </c>
      <c r="C240" s="56" t="s">
        <v>733</v>
      </c>
      <c r="D240" s="59" t="s">
        <v>556</v>
      </c>
      <c r="E240" s="59" t="s">
        <v>556</v>
      </c>
      <c r="F240" s="66">
        <v>2.4923111971750567E-2</v>
      </c>
      <c r="G240" s="66">
        <v>2.8872651595714061E-2</v>
      </c>
      <c r="H240" s="66">
        <v>3.5308269257983804E-2</v>
      </c>
      <c r="I240" s="66">
        <v>5.7427399943165591E-2</v>
      </c>
      <c r="J240" s="66">
        <v>4.6024634691673505E-2</v>
      </c>
      <c r="K240" s="66">
        <v>2.8099613998861628E-2</v>
      </c>
      <c r="L240" s="66">
        <v>1.9416155992257655E-2</v>
      </c>
      <c r="M240" s="65">
        <v>0.85</v>
      </c>
      <c r="N240" s="68">
        <f>F240/L240</f>
        <v>1.2836275100843264</v>
      </c>
      <c r="O240" s="64"/>
    </row>
    <row r="241" spans="1:15" x14ac:dyDescent="0.2">
      <c r="A241" s="69" t="s">
        <v>643</v>
      </c>
      <c r="B241" s="60" t="s">
        <v>74</v>
      </c>
      <c r="C241" s="56" t="s">
        <v>732</v>
      </c>
      <c r="D241" s="59" t="s">
        <v>556</v>
      </c>
      <c r="E241" s="59" t="s">
        <v>557</v>
      </c>
      <c r="F241" s="66">
        <v>2.2508311123250468E-3</v>
      </c>
      <c r="G241" s="66">
        <v>6.3641263747176158E-3</v>
      </c>
      <c r="H241" s="66">
        <v>1.3799556351901332E-2</v>
      </c>
      <c r="I241" s="66">
        <v>6.4736964117588558E-2</v>
      </c>
      <c r="J241" s="66">
        <v>6.1135848424005657E-2</v>
      </c>
      <c r="K241" s="66">
        <v>3.756511196261636E-2</v>
      </c>
      <c r="L241" s="66">
        <v>3.3118093110814151E-2</v>
      </c>
      <c r="M241" s="65">
        <v>1</v>
      </c>
      <c r="N241" s="68">
        <v>6.7963789605690675E-2</v>
      </c>
      <c r="O241" s="64"/>
    </row>
    <row r="242" spans="1:15" x14ac:dyDescent="0.2">
      <c r="A242" s="69" t="s">
        <v>643</v>
      </c>
      <c r="B242" s="60" t="s">
        <v>14</v>
      </c>
      <c r="C242" s="56" t="s">
        <v>731</v>
      </c>
      <c r="D242" s="59" t="s">
        <v>556</v>
      </c>
      <c r="E242" s="59" t="s">
        <v>557</v>
      </c>
      <c r="F242" s="66">
        <v>7.5621929703744151E-3</v>
      </c>
      <c r="G242" s="66">
        <v>2.4662413414752171E-2</v>
      </c>
      <c r="H242" s="66">
        <v>7.6093515659461763E-2</v>
      </c>
      <c r="I242" s="66">
        <v>7.2145459438298865E-2</v>
      </c>
      <c r="J242" s="66">
        <v>5.624566519962837E-2</v>
      </c>
      <c r="K242" s="66">
        <v>3.6490048234212979E-2</v>
      </c>
      <c r="L242" s="66">
        <v>3.3355498435061692E-2</v>
      </c>
      <c r="M242" s="65">
        <v>1</v>
      </c>
      <c r="N242" s="68">
        <v>0.22671503425730261</v>
      </c>
      <c r="O242" s="64"/>
    </row>
    <row r="243" spans="1:15" x14ac:dyDescent="0.2">
      <c r="A243" s="61" t="s">
        <v>639</v>
      </c>
      <c r="B243" s="60" t="s">
        <v>245</v>
      </c>
      <c r="C243" s="56" t="s">
        <v>730</v>
      </c>
      <c r="D243" s="59" t="s">
        <v>556</v>
      </c>
      <c r="E243" s="59" t="s">
        <v>556</v>
      </c>
      <c r="F243" s="66">
        <v>1.8264353283470758E-2</v>
      </c>
      <c r="G243" s="66">
        <v>3.658637444432955E-2</v>
      </c>
      <c r="H243" s="66">
        <v>9.3648828001354989E-2</v>
      </c>
      <c r="I243" s="66">
        <v>7.6391381162155492E-2</v>
      </c>
      <c r="J243" s="66">
        <v>5.327378012762396E-2</v>
      </c>
      <c r="K243" s="66">
        <v>3.6072766272285728E-2</v>
      </c>
      <c r="L243" s="66">
        <v>3.1859009346610456E-2</v>
      </c>
      <c r="M243" s="65">
        <v>0.95</v>
      </c>
      <c r="N243" s="68">
        <v>1.1483839326668219</v>
      </c>
      <c r="O243" s="64"/>
    </row>
    <row r="244" spans="1:15" x14ac:dyDescent="0.2">
      <c r="A244" s="61" t="s">
        <v>639</v>
      </c>
      <c r="B244" s="60" t="s">
        <v>244</v>
      </c>
      <c r="C244" s="56" t="s">
        <v>729</v>
      </c>
      <c r="D244" s="59" t="s">
        <v>556</v>
      </c>
      <c r="E244" s="59" t="s">
        <v>557</v>
      </c>
      <c r="F244" s="66">
        <v>3.9199494331620954E-3</v>
      </c>
      <c r="G244" s="66">
        <v>3.9199494331620954E-3</v>
      </c>
      <c r="H244" s="66">
        <v>8.3420315787729571E-2</v>
      </c>
      <c r="I244" s="66">
        <v>7.8716541992712497E-2</v>
      </c>
      <c r="J244" s="66">
        <v>5.7523561903736864E-2</v>
      </c>
      <c r="K244" s="66">
        <v>3.5161755860383392E-2</v>
      </c>
      <c r="L244" s="66">
        <v>2.9038313895082268E-2</v>
      </c>
      <c r="M244" s="65">
        <v>0.95</v>
      </c>
      <c r="N244" s="68">
        <v>0.13499232246490564</v>
      </c>
      <c r="O244" s="64"/>
    </row>
    <row r="245" spans="1:15" x14ac:dyDescent="0.2">
      <c r="A245" s="61" t="s">
        <v>639</v>
      </c>
      <c r="B245" s="60" t="s">
        <v>243</v>
      </c>
      <c r="C245" s="56" t="s">
        <v>728</v>
      </c>
      <c r="D245" s="59" t="s">
        <v>556</v>
      </c>
      <c r="E245" s="59" t="s">
        <v>557</v>
      </c>
      <c r="F245" s="66">
        <v>4.4889269034096291E-3</v>
      </c>
      <c r="G245" s="66">
        <v>1.1638391819660532E-2</v>
      </c>
      <c r="H245" s="66">
        <v>9.7031801643073567E-2</v>
      </c>
      <c r="I245" s="66">
        <v>0.10314206935772097</v>
      </c>
      <c r="J245" s="66">
        <v>8.5324799855665878E-2</v>
      </c>
      <c r="K245" s="66">
        <v>5.5682432887944611E-2</v>
      </c>
      <c r="L245" s="66">
        <v>4.1740854759287904E-2</v>
      </c>
      <c r="M245" s="65">
        <v>0.9</v>
      </c>
      <c r="N245" s="68">
        <v>0.27882495187932949</v>
      </c>
      <c r="O245" s="64"/>
    </row>
    <row r="246" spans="1:15" x14ac:dyDescent="0.2">
      <c r="A246" s="61" t="s">
        <v>639</v>
      </c>
      <c r="B246" s="60" t="s">
        <v>242</v>
      </c>
      <c r="C246" s="56" t="s">
        <v>430</v>
      </c>
      <c r="D246" s="59" t="s">
        <v>556</v>
      </c>
      <c r="E246" s="59" t="s">
        <v>556</v>
      </c>
      <c r="F246" s="66">
        <v>3.24556031843235E-2</v>
      </c>
      <c r="G246" s="66">
        <v>3.206667608419278E-2</v>
      </c>
      <c r="H246" s="66">
        <v>6.5172778862123248E-2</v>
      </c>
      <c r="I246" s="66">
        <v>7.7922716872432574E-2</v>
      </c>
      <c r="J246" s="66">
        <v>5.6265425974709071E-2</v>
      </c>
      <c r="K246" s="66">
        <v>3.6328773167563444E-2</v>
      </c>
      <c r="L246" s="66">
        <v>3.5687104768808986E-2</v>
      </c>
      <c r="M246" s="65">
        <v>1</v>
      </c>
      <c r="N246" s="68">
        <v>1</v>
      </c>
      <c r="O246" s="64"/>
    </row>
    <row r="247" spans="1:15" x14ac:dyDescent="0.2">
      <c r="A247" s="61" t="s">
        <v>639</v>
      </c>
      <c r="B247" s="67" t="s">
        <v>600</v>
      </c>
      <c r="C247" s="56" t="s">
        <v>727</v>
      </c>
      <c r="D247" s="59" t="s">
        <v>556</v>
      </c>
      <c r="E247" s="59" t="s">
        <v>557</v>
      </c>
      <c r="F247" s="66">
        <v>-8.3048201175961456E-4</v>
      </c>
      <c r="G247" s="66">
        <v>1.3312969898426008E-2</v>
      </c>
      <c r="H247" s="66">
        <v>3.3094627985723379E-2</v>
      </c>
      <c r="I247" s="66">
        <v>4.9092403859535283E-2</v>
      </c>
      <c r="J247" s="66">
        <v>5.0150657709381763E-2</v>
      </c>
      <c r="K247" s="66">
        <v>3.3823959303130868E-2</v>
      </c>
      <c r="L247" s="66" t="s">
        <v>558</v>
      </c>
      <c r="M247" s="65">
        <v>0.94444444444444442</v>
      </c>
      <c r="N247" s="68">
        <v>-2.4553069151864258E-2</v>
      </c>
      <c r="O247" s="64"/>
    </row>
    <row r="248" spans="1:15" x14ac:dyDescent="0.2">
      <c r="A248" s="61" t="s">
        <v>639</v>
      </c>
      <c r="B248" s="60" t="s">
        <v>601</v>
      </c>
      <c r="C248" s="56" t="s">
        <v>726</v>
      </c>
      <c r="D248" s="59" t="s">
        <v>556</v>
      </c>
      <c r="E248" s="59" t="s">
        <v>556</v>
      </c>
      <c r="F248" s="66">
        <v>7.530120481935576E-5</v>
      </c>
      <c r="G248" s="66">
        <v>0.10775390197366375</v>
      </c>
      <c r="H248" s="66">
        <v>0.12961791397083444</v>
      </c>
      <c r="I248" s="66">
        <v>0.10288914100581792</v>
      </c>
      <c r="J248" s="66">
        <v>7.257036133926964E-2</v>
      </c>
      <c r="K248" s="66">
        <v>4.3208585034605118E-2</v>
      </c>
      <c r="L248" s="66" t="s">
        <v>558</v>
      </c>
      <c r="M248" s="65">
        <v>1</v>
      </c>
      <c r="N248" s="68">
        <v>1</v>
      </c>
      <c r="O248" s="64"/>
    </row>
    <row r="249" spans="1:15" x14ac:dyDescent="0.2">
      <c r="A249" s="69" t="s">
        <v>643</v>
      </c>
      <c r="B249" s="60" t="s">
        <v>53</v>
      </c>
      <c r="C249" s="56" t="s">
        <v>725</v>
      </c>
      <c r="D249" s="59" t="s">
        <v>556</v>
      </c>
      <c r="E249" s="59" t="s">
        <v>556</v>
      </c>
      <c r="F249" s="66">
        <v>2.8576119525510091E-2</v>
      </c>
      <c r="G249" s="66">
        <v>3.5499853306391271E-2</v>
      </c>
      <c r="H249" s="66">
        <v>5.1493532557326471E-2</v>
      </c>
      <c r="I249" s="66">
        <v>6.2703806020994568E-2</v>
      </c>
      <c r="J249" s="66">
        <v>4.7499602985000555E-2</v>
      </c>
      <c r="K249" s="66">
        <v>3.0645184159642014E-2</v>
      </c>
      <c r="L249" s="66">
        <v>2.500972492972009E-2</v>
      </c>
      <c r="M249" s="65">
        <v>0.95</v>
      </c>
      <c r="N249" s="68">
        <v>1.1426003127108331</v>
      </c>
      <c r="O249" s="64"/>
    </row>
    <row r="250" spans="1:15" x14ac:dyDescent="0.2">
      <c r="A250" s="61" t="s">
        <v>639</v>
      </c>
      <c r="B250" s="60" t="s">
        <v>241</v>
      </c>
      <c r="C250" s="56" t="s">
        <v>724</v>
      </c>
      <c r="D250" s="59" t="s">
        <v>556</v>
      </c>
      <c r="E250" s="59" t="s">
        <v>556</v>
      </c>
      <c r="F250" s="66">
        <v>2.7425432767525182E-2</v>
      </c>
      <c r="G250" s="66">
        <v>2.7542114450356481E-2</v>
      </c>
      <c r="H250" s="66">
        <v>0.11613278756243184</v>
      </c>
      <c r="I250" s="66">
        <v>8.511153033699892E-2</v>
      </c>
      <c r="J250" s="66">
        <v>6.4766945467637838E-2</v>
      </c>
      <c r="K250" s="66">
        <v>4.0909020998580958E-2</v>
      </c>
      <c r="L250" s="66">
        <v>2.579185974085263E-2</v>
      </c>
      <c r="M250" s="65">
        <v>0.9</v>
      </c>
      <c r="N250" s="68">
        <v>1.0633367676114134</v>
      </c>
      <c r="O250" s="64"/>
    </row>
    <row r="251" spans="1:15" x14ac:dyDescent="0.2">
      <c r="A251" s="61" t="s">
        <v>639</v>
      </c>
      <c r="B251" s="60" t="s">
        <v>240</v>
      </c>
      <c r="C251" s="56" t="s">
        <v>723</v>
      </c>
      <c r="D251" s="59" t="s">
        <v>556</v>
      </c>
      <c r="E251" s="59" t="s">
        <v>556</v>
      </c>
      <c r="F251" s="66">
        <v>3.6549711283974107E-2</v>
      </c>
      <c r="G251" s="66">
        <v>3.6552321569773172E-2</v>
      </c>
      <c r="H251" s="66">
        <v>2.7366923226182172E-2</v>
      </c>
      <c r="I251" s="66">
        <v>5.4637747766043798E-2</v>
      </c>
      <c r="J251" s="66">
        <v>5.5162412159279528E-2</v>
      </c>
      <c r="K251" s="66">
        <v>4.0628046078452718E-2</v>
      </c>
      <c r="L251" s="66">
        <v>3.9410225737015026E-2</v>
      </c>
      <c r="M251" s="65">
        <v>0.95</v>
      </c>
      <c r="N251" s="68">
        <v>1</v>
      </c>
      <c r="O251" s="64"/>
    </row>
    <row r="252" spans="1:15" x14ac:dyDescent="0.2">
      <c r="A252" s="61" t="s">
        <v>639</v>
      </c>
      <c r="B252" s="60" t="s">
        <v>239</v>
      </c>
      <c r="C252" s="56" t="s">
        <v>722</v>
      </c>
      <c r="D252" s="59" t="s">
        <v>556</v>
      </c>
      <c r="E252" s="59" t="s">
        <v>556</v>
      </c>
      <c r="F252" s="66">
        <v>4.102189728522565E-2</v>
      </c>
      <c r="G252" s="66">
        <v>3.8821502906768002E-2</v>
      </c>
      <c r="H252" s="66">
        <v>4.9692911097102277E-2</v>
      </c>
      <c r="I252" s="66">
        <v>7.1059076154140755E-2</v>
      </c>
      <c r="J252" s="66">
        <v>6.1688636823802989E-2</v>
      </c>
      <c r="K252" s="66">
        <v>3.8659287373938422E-2</v>
      </c>
      <c r="L252" s="66">
        <v>2.9576711172205394E-2</v>
      </c>
      <c r="M252" s="65">
        <v>0.95</v>
      </c>
      <c r="N252" s="68">
        <v>1.3869661520641223</v>
      </c>
      <c r="O252" s="64"/>
    </row>
    <row r="253" spans="1:15" x14ac:dyDescent="0.2">
      <c r="A253" s="61" t="s">
        <v>639</v>
      </c>
      <c r="B253" s="60" t="s">
        <v>238</v>
      </c>
      <c r="C253" s="56" t="s">
        <v>721</v>
      </c>
      <c r="D253" s="59" t="s">
        <v>556</v>
      </c>
      <c r="E253" s="59" t="s">
        <v>556</v>
      </c>
      <c r="F253" s="66">
        <v>3.418847917669976E-2</v>
      </c>
      <c r="G253" s="66">
        <v>5.487060114706499E-2</v>
      </c>
      <c r="H253" s="66">
        <v>4.7868229389246952E-2</v>
      </c>
      <c r="I253" s="66">
        <v>5.6732149528211595E-2</v>
      </c>
      <c r="J253" s="66">
        <v>3.8752067674402868E-2</v>
      </c>
      <c r="K253" s="66">
        <v>2.6897257312922696E-2</v>
      </c>
      <c r="L253" s="66">
        <v>2.4081577606848814E-2</v>
      </c>
      <c r="M253" s="65">
        <v>1</v>
      </c>
      <c r="N253" s="68">
        <v>1.4196943296180287</v>
      </c>
      <c r="O253" s="64"/>
    </row>
    <row r="254" spans="1:15" x14ac:dyDescent="0.2">
      <c r="A254" s="61" t="s">
        <v>639</v>
      </c>
      <c r="B254" s="60" t="s">
        <v>237</v>
      </c>
      <c r="C254" s="56" t="s">
        <v>519</v>
      </c>
      <c r="D254" s="59" t="s">
        <v>556</v>
      </c>
      <c r="E254" s="59" t="s">
        <v>557</v>
      </c>
      <c r="F254" s="66">
        <v>2.2109896916338689E-2</v>
      </c>
      <c r="G254" s="66">
        <v>2.7367258604844125E-2</v>
      </c>
      <c r="H254" s="66">
        <v>2.644097044832705E-2</v>
      </c>
      <c r="I254" s="66">
        <v>6.7029504189358713E-2</v>
      </c>
      <c r="J254" s="66">
        <v>5.3534435148435255E-2</v>
      </c>
      <c r="K254" s="66">
        <v>3.6773242601759515E-2</v>
      </c>
      <c r="L254" s="66">
        <v>3.4603375104107048E-2</v>
      </c>
      <c r="M254" s="65">
        <v>1</v>
      </c>
      <c r="N254" s="68">
        <v>0.63895203429778968</v>
      </c>
      <c r="O254" s="64"/>
    </row>
    <row r="255" spans="1:15" x14ac:dyDescent="0.2">
      <c r="A255" s="61" t="s">
        <v>639</v>
      </c>
      <c r="B255" s="60" t="s">
        <v>236</v>
      </c>
      <c r="C255" s="56" t="s">
        <v>431</v>
      </c>
      <c r="D255" s="59" t="s">
        <v>556</v>
      </c>
      <c r="E255" s="59" t="s">
        <v>557</v>
      </c>
      <c r="F255" s="66">
        <v>4.8998959846642265E-3</v>
      </c>
      <c r="G255" s="66">
        <v>4.0281714334793328E-3</v>
      </c>
      <c r="H255" s="66">
        <v>2.8604523670574977E-2</v>
      </c>
      <c r="I255" s="66">
        <v>2.913219580575177E-2</v>
      </c>
      <c r="J255" s="66">
        <v>2.7541940924419084E-2</v>
      </c>
      <c r="K255" s="66">
        <v>1.7635032232141246E-2</v>
      </c>
      <c r="L255" s="66">
        <v>2.1762266416881282E-2</v>
      </c>
      <c r="M255" s="65">
        <v>0.95</v>
      </c>
      <c r="N255" s="68">
        <v>0.22515559228993315</v>
      </c>
      <c r="O255" s="64"/>
    </row>
    <row r="256" spans="1:15" x14ac:dyDescent="0.2">
      <c r="A256" s="61" t="s">
        <v>639</v>
      </c>
      <c r="B256" s="60" t="s">
        <v>235</v>
      </c>
      <c r="C256" s="56" t="s">
        <v>432</v>
      </c>
      <c r="D256" s="59" t="s">
        <v>556</v>
      </c>
      <c r="E256" s="59" t="s">
        <v>557</v>
      </c>
      <c r="F256" s="66">
        <v>1.7977186825054003E-2</v>
      </c>
      <c r="G256" s="66">
        <v>1.7832920549867959E-2</v>
      </c>
      <c r="H256" s="66">
        <v>0.12356483096476722</v>
      </c>
      <c r="I256" s="66">
        <v>6.7740959086927122E-2</v>
      </c>
      <c r="J256" s="66">
        <v>4.8891376424566868E-2</v>
      </c>
      <c r="K256" s="66">
        <v>3.2914624504220669E-2</v>
      </c>
      <c r="L256" s="66">
        <v>2.8396729066424875E-2</v>
      </c>
      <c r="M256" s="65">
        <v>0.9</v>
      </c>
      <c r="N256" s="68">
        <v>0.63307244940085339</v>
      </c>
      <c r="O256" s="64"/>
    </row>
    <row r="257" spans="1:15" x14ac:dyDescent="0.2">
      <c r="A257" s="61" t="s">
        <v>639</v>
      </c>
      <c r="B257" s="60" t="s">
        <v>234</v>
      </c>
      <c r="C257" s="56" t="s">
        <v>433</v>
      </c>
      <c r="D257" s="59" t="s">
        <v>556</v>
      </c>
      <c r="E257" s="59" t="s">
        <v>556</v>
      </c>
      <c r="F257" s="66">
        <v>3.5821666191554469E-2</v>
      </c>
      <c r="G257" s="66">
        <v>4.9224717509507077E-2</v>
      </c>
      <c r="H257" s="66">
        <v>5.5302024089273427E-2</v>
      </c>
      <c r="I257" s="66">
        <v>6.3065371815430371E-2</v>
      </c>
      <c r="J257" s="66">
        <v>4.2098781786368278E-2</v>
      </c>
      <c r="K257" s="66">
        <v>2.4554104064560933E-2</v>
      </c>
      <c r="L257" s="66">
        <v>1.6326187361254574E-2</v>
      </c>
      <c r="M257" s="65">
        <v>0.75</v>
      </c>
      <c r="N257" s="68">
        <v>2.1941231837487489</v>
      </c>
      <c r="O257" s="64"/>
    </row>
    <row r="258" spans="1:15" x14ac:dyDescent="0.2">
      <c r="A258" s="61" t="s">
        <v>639</v>
      </c>
      <c r="B258" s="67" t="s">
        <v>233</v>
      </c>
      <c r="C258" s="56" t="s">
        <v>449</v>
      </c>
      <c r="D258" s="59" t="s">
        <v>556</v>
      </c>
      <c r="E258" s="59" t="s">
        <v>557</v>
      </c>
      <c r="F258" s="66">
        <v>1.5189200122862179E-2</v>
      </c>
      <c r="G258" s="66">
        <v>1.5379370288780114E-2</v>
      </c>
      <c r="H258" s="66">
        <v>8.5699877589032747E-2</v>
      </c>
      <c r="I258" s="66" t="s">
        <v>558</v>
      </c>
      <c r="J258" s="66">
        <v>4.3546403631882447E-2</v>
      </c>
      <c r="K258" s="66">
        <v>2.7413435963523414E-2</v>
      </c>
      <c r="L258" s="66">
        <v>2.1071312017644006E-2</v>
      </c>
      <c r="M258" s="65">
        <v>0.94444444444444442</v>
      </c>
      <c r="N258" s="68">
        <v>0.72084738293199513</v>
      </c>
      <c r="O258" s="64"/>
    </row>
    <row r="259" spans="1:15" x14ac:dyDescent="0.2">
      <c r="A259" s="69" t="s">
        <v>643</v>
      </c>
      <c r="B259" s="60" t="s">
        <v>54</v>
      </c>
      <c r="C259" s="56" t="s">
        <v>720</v>
      </c>
      <c r="D259" s="59" t="s">
        <v>556</v>
      </c>
      <c r="E259" s="59" t="s">
        <v>556</v>
      </c>
      <c r="F259" s="66">
        <v>3.1646541831445107E-2</v>
      </c>
      <c r="G259" s="66">
        <v>3.5404436437065812E-2</v>
      </c>
      <c r="H259" s="66">
        <v>5.2226081665251112E-2</v>
      </c>
      <c r="I259" s="66">
        <v>8.1462786511783625E-2</v>
      </c>
      <c r="J259" s="66">
        <v>6.6537977386492031E-2</v>
      </c>
      <c r="K259" s="66">
        <v>4.3662365481934806E-2</v>
      </c>
      <c r="L259" s="66">
        <v>3.8242180652458213E-2</v>
      </c>
      <c r="M259" s="65">
        <v>1</v>
      </c>
      <c r="N259" s="68">
        <v>1</v>
      </c>
      <c r="O259" s="64"/>
    </row>
    <row r="260" spans="1:15" x14ac:dyDescent="0.2">
      <c r="A260" s="61" t="s">
        <v>639</v>
      </c>
      <c r="B260" s="60" t="s">
        <v>105</v>
      </c>
      <c r="C260" s="56" t="s">
        <v>719</v>
      </c>
      <c r="D260" s="59" t="s">
        <v>556</v>
      </c>
      <c r="E260" s="59" t="s">
        <v>556</v>
      </c>
      <c r="F260" s="66">
        <v>4.0596934825204434E-2</v>
      </c>
      <c r="G260" s="66">
        <v>4.4520884245139891E-2</v>
      </c>
      <c r="H260" s="66">
        <v>6.2238902134507557E-2</v>
      </c>
      <c r="I260" s="66">
        <v>9.0470986860188285E-2</v>
      </c>
      <c r="J260" s="66">
        <v>6.8501942096288015E-2</v>
      </c>
      <c r="K260" s="66">
        <v>4.448900776205833E-2</v>
      </c>
      <c r="L260" s="66">
        <v>4.0370484716962807E-2</v>
      </c>
      <c r="M260" s="65">
        <v>1</v>
      </c>
      <c r="N260" s="68">
        <v>1.0056092987198264</v>
      </c>
      <c r="O260" s="64"/>
    </row>
    <row r="261" spans="1:15" x14ac:dyDescent="0.2">
      <c r="A261" s="61" t="s">
        <v>639</v>
      </c>
      <c r="B261" s="60" t="s">
        <v>106</v>
      </c>
      <c r="C261" s="56" t="s">
        <v>718</v>
      </c>
      <c r="D261" s="59" t="s">
        <v>556</v>
      </c>
      <c r="E261" s="59" t="s">
        <v>556</v>
      </c>
      <c r="F261" s="66">
        <v>2.79564712216962E-2</v>
      </c>
      <c r="G261" s="66">
        <v>2.6288985504512752E-2</v>
      </c>
      <c r="H261" s="66">
        <v>5.1026841339733897E-2</v>
      </c>
      <c r="I261" s="66">
        <v>8.43489514895579E-2</v>
      </c>
      <c r="J261" s="66">
        <v>6.0435940675550137E-2</v>
      </c>
      <c r="K261" s="66">
        <v>4.2748969854755847E-2</v>
      </c>
      <c r="L261" s="66">
        <v>2.9575552828185137E-2</v>
      </c>
      <c r="M261" s="65">
        <v>0.85</v>
      </c>
      <c r="N261" s="68">
        <v>1</v>
      </c>
      <c r="O261" s="64"/>
    </row>
    <row r="262" spans="1:15" x14ac:dyDescent="0.2">
      <c r="A262" s="61" t="s">
        <v>639</v>
      </c>
      <c r="B262" s="60" t="s">
        <v>107</v>
      </c>
      <c r="C262" s="56" t="s">
        <v>4</v>
      </c>
      <c r="D262" s="59" t="s">
        <v>556</v>
      </c>
      <c r="E262" s="59" t="s">
        <v>556</v>
      </c>
      <c r="F262" s="66">
        <v>6.073681540463638E-2</v>
      </c>
      <c r="G262" s="66">
        <v>6.7112493031073805E-2</v>
      </c>
      <c r="H262" s="66">
        <v>0.10790848275651399</v>
      </c>
      <c r="I262" s="66">
        <v>0.10299676440810712</v>
      </c>
      <c r="J262" s="66">
        <v>7.6598460214324149E-2</v>
      </c>
      <c r="K262" s="66">
        <v>4.7580427780504531E-2</v>
      </c>
      <c r="L262" s="66">
        <v>4.1224345830146891E-2</v>
      </c>
      <c r="M262" s="65">
        <v>1</v>
      </c>
      <c r="N262" s="68">
        <v>1.473323934717728</v>
      </c>
      <c r="O262" s="64"/>
    </row>
    <row r="263" spans="1:15" x14ac:dyDescent="0.2">
      <c r="A263" s="61" t="s">
        <v>639</v>
      </c>
      <c r="B263" s="60" t="s">
        <v>108</v>
      </c>
      <c r="C263" s="56" t="s">
        <v>520</v>
      </c>
      <c r="D263" s="59" t="s">
        <v>556</v>
      </c>
      <c r="E263" s="59" t="s">
        <v>556</v>
      </c>
      <c r="F263" s="66">
        <v>3.6802145311321421E-2</v>
      </c>
      <c r="G263" s="66">
        <v>4.1971399215078309E-2</v>
      </c>
      <c r="H263" s="66">
        <v>3.3246053351620564E-2</v>
      </c>
      <c r="I263" s="66">
        <v>7.1962537086876388E-2</v>
      </c>
      <c r="J263" s="66">
        <v>6.5146361633011463E-2</v>
      </c>
      <c r="K263" s="66">
        <v>4.3011146893368712E-2</v>
      </c>
      <c r="L263" s="66">
        <v>3.8606118465317918E-2</v>
      </c>
      <c r="M263" s="65">
        <v>0.95</v>
      </c>
      <c r="N263" s="68">
        <v>1.0871696219029017</v>
      </c>
      <c r="O263" s="64"/>
    </row>
    <row r="264" spans="1:15" x14ac:dyDescent="0.2">
      <c r="A264" s="61" t="s">
        <v>639</v>
      </c>
      <c r="B264" s="60" t="s">
        <v>109</v>
      </c>
      <c r="C264" s="56" t="s">
        <v>521</v>
      </c>
      <c r="D264" s="59" t="s">
        <v>556</v>
      </c>
      <c r="E264" s="59" t="s">
        <v>556</v>
      </c>
      <c r="F264" s="66">
        <v>2.7928751353321735E-2</v>
      </c>
      <c r="G264" s="66">
        <v>3.7530339472614749E-2</v>
      </c>
      <c r="H264" s="66">
        <v>3.4139946775890495E-2</v>
      </c>
      <c r="I264" s="66">
        <v>7.4152335859589469E-2</v>
      </c>
      <c r="J264" s="66">
        <v>6.1564511918810849E-2</v>
      </c>
      <c r="K264" s="66">
        <v>3.9181787993563866E-2</v>
      </c>
      <c r="L264" s="66">
        <v>3.7318111206578575E-2</v>
      </c>
      <c r="M264" s="65">
        <v>0.9</v>
      </c>
      <c r="N264" s="68">
        <v>1.0056870044912338</v>
      </c>
      <c r="O264" s="64"/>
    </row>
    <row r="265" spans="1:15" x14ac:dyDescent="0.2">
      <c r="A265" s="61" t="s">
        <v>639</v>
      </c>
      <c r="B265" s="60" t="s">
        <v>110</v>
      </c>
      <c r="C265" s="56" t="s">
        <v>717</v>
      </c>
      <c r="D265" s="59" t="s">
        <v>556</v>
      </c>
      <c r="E265" s="59" t="s">
        <v>557</v>
      </c>
      <c r="F265" s="66">
        <v>1.1032879665813233E-2</v>
      </c>
      <c r="G265" s="66">
        <v>1.1906417664487856E-2</v>
      </c>
      <c r="H265" s="66">
        <v>4.0909270225607974E-2</v>
      </c>
      <c r="I265" s="66">
        <v>5.5457257538908511E-2</v>
      </c>
      <c r="J265" s="66">
        <v>5.7431805581219297E-2</v>
      </c>
      <c r="K265" s="66">
        <v>4.6294314101985812E-2</v>
      </c>
      <c r="L265" s="66">
        <v>3.4812526643781982E-2</v>
      </c>
      <c r="M265" s="65">
        <v>1</v>
      </c>
      <c r="N265" s="68">
        <v>0.3169226921879818</v>
      </c>
      <c r="O265" s="64"/>
    </row>
    <row r="266" spans="1:15" x14ac:dyDescent="0.2">
      <c r="A266" s="61" t="s">
        <v>639</v>
      </c>
      <c r="B266" s="67" t="s">
        <v>111</v>
      </c>
      <c r="C266" s="56" t="s">
        <v>716</v>
      </c>
      <c r="D266" s="59" t="s">
        <v>556</v>
      </c>
      <c r="E266" s="59" t="s">
        <v>557</v>
      </c>
      <c r="F266" s="66">
        <v>1.5625625759254413E-2</v>
      </c>
      <c r="G266" s="66">
        <v>1.5374862366954734E-2</v>
      </c>
      <c r="H266" s="66">
        <v>2.0398711373558642E-2</v>
      </c>
      <c r="I266" s="66">
        <v>4.851481543768621E-2</v>
      </c>
      <c r="J266" s="66">
        <v>4.9772143880579156E-2</v>
      </c>
      <c r="K266" s="66">
        <v>3.6322204987857099E-2</v>
      </c>
      <c r="L266" s="66">
        <v>3.2441821167693785E-2</v>
      </c>
      <c r="M266" s="65">
        <v>0.95</v>
      </c>
      <c r="N266" s="68">
        <v>0.48165069644162656</v>
      </c>
      <c r="O266" s="64"/>
    </row>
    <row r="267" spans="1:15" x14ac:dyDescent="0.2">
      <c r="A267" s="61" t="s">
        <v>639</v>
      </c>
      <c r="B267" s="60" t="s">
        <v>112</v>
      </c>
      <c r="C267" s="56" t="s">
        <v>715</v>
      </c>
      <c r="D267" s="59" t="s">
        <v>556</v>
      </c>
      <c r="E267" s="59" t="s">
        <v>557</v>
      </c>
      <c r="F267" s="66">
        <v>2.1630485177407399E-2</v>
      </c>
      <c r="G267" s="66">
        <v>2.1007444253275054E-2</v>
      </c>
      <c r="H267" s="66">
        <v>3.9255144266198139E-2</v>
      </c>
      <c r="I267" s="66">
        <v>9.9763594608685224E-2</v>
      </c>
      <c r="J267" s="66">
        <v>8.197837083101156E-2</v>
      </c>
      <c r="K267" s="66">
        <v>5.3001935555311741E-2</v>
      </c>
      <c r="L267" s="66">
        <v>3.8638950070200462E-2</v>
      </c>
      <c r="M267" s="65">
        <v>0.95</v>
      </c>
      <c r="N267" s="68">
        <v>0.5598103762682074</v>
      </c>
      <c r="O267" s="64"/>
    </row>
    <row r="268" spans="1:15" x14ac:dyDescent="0.2">
      <c r="A268" s="61" t="s">
        <v>639</v>
      </c>
      <c r="B268" s="60" t="s">
        <v>232</v>
      </c>
      <c r="C268" s="56" t="s">
        <v>434</v>
      </c>
      <c r="D268" s="59" t="s">
        <v>556</v>
      </c>
      <c r="E268" s="59" t="s">
        <v>557</v>
      </c>
      <c r="F268" s="66">
        <v>1.8981365920362814E-2</v>
      </c>
      <c r="G268" s="66">
        <v>2.4482191422094735E-2</v>
      </c>
      <c r="H268" s="66">
        <v>4.8085946164214466E-2</v>
      </c>
      <c r="I268" s="66">
        <v>6.262838987841346E-2</v>
      </c>
      <c r="J268" s="66">
        <v>5.3435628557779946E-2</v>
      </c>
      <c r="K268" s="66">
        <v>3.6586597638762708E-2</v>
      </c>
      <c r="L268" s="66">
        <v>3.7487495257786829E-2</v>
      </c>
      <c r="M268" s="65">
        <v>1</v>
      </c>
      <c r="N268" s="68">
        <v>0.50633860144123766</v>
      </c>
      <c r="O268" s="64"/>
    </row>
    <row r="269" spans="1:15" x14ac:dyDescent="0.2">
      <c r="A269" s="69" t="s">
        <v>643</v>
      </c>
      <c r="B269" s="60" t="s">
        <v>231</v>
      </c>
      <c r="C269" s="56" t="s">
        <v>714</v>
      </c>
      <c r="D269" s="59" t="s">
        <v>557</v>
      </c>
      <c r="E269" s="59" t="s">
        <v>898</v>
      </c>
      <c r="F269" s="66">
        <v>2.3944484875818794E-2</v>
      </c>
      <c r="G269" s="66">
        <v>2.2979795393800462E-2</v>
      </c>
      <c r="H269" s="66">
        <v>2.5376944555245311</v>
      </c>
      <c r="I269" s="66">
        <v>0.56025650140478467</v>
      </c>
      <c r="J269" s="66">
        <v>0.31923069765766043</v>
      </c>
      <c r="K269" s="66">
        <v>0.12707724265070075</v>
      </c>
      <c r="L269" s="66">
        <v>2.9177710287989544E-2</v>
      </c>
      <c r="M269" s="65">
        <v>0.15</v>
      </c>
      <c r="N269" s="59" t="s">
        <v>898</v>
      </c>
      <c r="O269" s="64"/>
    </row>
    <row r="270" spans="1:15" x14ac:dyDescent="0.2">
      <c r="A270" s="61" t="s">
        <v>639</v>
      </c>
      <c r="B270" s="60" t="s">
        <v>230</v>
      </c>
      <c r="C270" s="56" t="s">
        <v>522</v>
      </c>
      <c r="D270" s="59" t="s">
        <v>557</v>
      </c>
      <c r="E270" s="59" t="s">
        <v>898</v>
      </c>
      <c r="F270" s="66">
        <v>6.304536852334941E-2</v>
      </c>
      <c r="G270" s="66">
        <v>4.972978433254216E-2</v>
      </c>
      <c r="H270" s="66">
        <v>4.7099883177570083</v>
      </c>
      <c r="I270" s="66">
        <v>0.88157728055827889</v>
      </c>
      <c r="J270" s="66">
        <v>0.46121202065601064</v>
      </c>
      <c r="K270" s="66">
        <v>0.17340287645093788</v>
      </c>
      <c r="L270" s="66">
        <v>-3.9437849194801089E-5</v>
      </c>
      <c r="M270" s="65">
        <v>0.15</v>
      </c>
      <c r="N270" s="59" t="s">
        <v>898</v>
      </c>
      <c r="O270" s="64"/>
    </row>
    <row r="271" spans="1:15" x14ac:dyDescent="0.2">
      <c r="A271" s="61" t="s">
        <v>639</v>
      </c>
      <c r="B271" s="60" t="s">
        <v>229</v>
      </c>
      <c r="C271" s="56" t="s">
        <v>523</v>
      </c>
      <c r="D271" s="59" t="s">
        <v>557</v>
      </c>
      <c r="E271" s="59" t="s">
        <v>898</v>
      </c>
      <c r="F271" s="66">
        <v>-3.2452480296709663E-3</v>
      </c>
      <c r="G271" s="66">
        <v>1.2154412394076886E-2</v>
      </c>
      <c r="H271" s="66">
        <v>-5.5792112698475949E-2</v>
      </c>
      <c r="I271" s="66">
        <v>-1.8334084385460248E-2</v>
      </c>
      <c r="J271" s="66">
        <v>2.308033721820979E-2</v>
      </c>
      <c r="K271" s="66">
        <v>-1.0509817313888448E-3</v>
      </c>
      <c r="L271" s="66">
        <v>-4.3739120771460693E-2</v>
      </c>
      <c r="M271" s="65">
        <v>0.25</v>
      </c>
      <c r="N271" s="59" t="s">
        <v>898</v>
      </c>
      <c r="O271" s="64"/>
    </row>
    <row r="272" spans="1:15" x14ac:dyDescent="0.2">
      <c r="A272" s="61" t="s">
        <v>639</v>
      </c>
      <c r="B272" s="67" t="s">
        <v>228</v>
      </c>
      <c r="C272" s="56" t="s">
        <v>713</v>
      </c>
      <c r="D272" s="59" t="s">
        <v>557</v>
      </c>
      <c r="E272" s="59" t="s">
        <v>898</v>
      </c>
      <c r="F272" s="66">
        <v>1.1965511173674948E-3</v>
      </c>
      <c r="G272" s="66">
        <v>1.102600494997219E-3</v>
      </c>
      <c r="H272" s="66">
        <v>9.712762807225328E-3</v>
      </c>
      <c r="I272" s="66">
        <v>2.4367801891330476E-2</v>
      </c>
      <c r="J272" s="66">
        <v>9.2671322118824673E-3</v>
      </c>
      <c r="K272" s="66">
        <v>-8.0160333985734855E-3</v>
      </c>
      <c r="L272" s="66">
        <v>-4.7108468283838523E-3</v>
      </c>
      <c r="M272" s="65">
        <v>0.35</v>
      </c>
      <c r="N272" s="59" t="s">
        <v>898</v>
      </c>
      <c r="O272" s="64"/>
    </row>
    <row r="273" spans="1:15" x14ac:dyDescent="0.2">
      <c r="A273" s="69" t="s">
        <v>643</v>
      </c>
      <c r="B273" s="60" t="s">
        <v>5</v>
      </c>
      <c r="C273" s="56" t="s">
        <v>712</v>
      </c>
      <c r="D273" s="59" t="s">
        <v>556</v>
      </c>
      <c r="E273" s="59" t="s">
        <v>556</v>
      </c>
      <c r="F273" s="66">
        <v>2.7369998780846228E-2</v>
      </c>
      <c r="G273" s="66">
        <v>2.9548100556250345E-2</v>
      </c>
      <c r="H273" s="66">
        <v>3.5027686643606781E-2</v>
      </c>
      <c r="I273" s="66">
        <v>6.2306456134485488E-2</v>
      </c>
      <c r="J273" s="66">
        <v>6.2092398451412567E-2</v>
      </c>
      <c r="K273" s="66">
        <v>3.7591221619450277E-2</v>
      </c>
      <c r="L273" s="66">
        <v>2.6082262443699822E-2</v>
      </c>
      <c r="M273" s="65">
        <v>0.95</v>
      </c>
      <c r="N273" s="68">
        <v>1.0493721102579221</v>
      </c>
      <c r="O273" s="64"/>
    </row>
    <row r="274" spans="1:15" x14ac:dyDescent="0.2">
      <c r="A274" s="61" t="s">
        <v>639</v>
      </c>
      <c r="B274" s="60" t="s">
        <v>227</v>
      </c>
      <c r="C274" s="56" t="s">
        <v>524</v>
      </c>
      <c r="D274" s="59" t="s">
        <v>556</v>
      </c>
      <c r="E274" s="59" t="s">
        <v>556</v>
      </c>
      <c r="F274" s="66">
        <v>2.5344000000000033E-2</v>
      </c>
      <c r="G274" s="66">
        <v>4.3526404064418545E-2</v>
      </c>
      <c r="H274" s="66">
        <v>5.2646352931269291E-2</v>
      </c>
      <c r="I274" s="66">
        <v>7.3166112242065262E-2</v>
      </c>
      <c r="J274" s="66">
        <v>5.7162862685804283E-2</v>
      </c>
      <c r="K274" s="66">
        <v>3.9265025681083587E-2</v>
      </c>
      <c r="L274" s="66">
        <v>3.5359789949419573E-2</v>
      </c>
      <c r="M274" s="65">
        <v>1</v>
      </c>
      <c r="N274" s="68">
        <v>1.230957653500796</v>
      </c>
      <c r="O274" s="64"/>
    </row>
    <row r="275" spans="1:15" x14ac:dyDescent="0.2">
      <c r="A275" s="61" t="s">
        <v>639</v>
      </c>
      <c r="B275" s="60" t="s">
        <v>226</v>
      </c>
      <c r="C275" s="56" t="s">
        <v>711</v>
      </c>
      <c r="D275" s="59" t="s">
        <v>556</v>
      </c>
      <c r="E275" s="59" t="s">
        <v>557</v>
      </c>
      <c r="F275" s="66">
        <v>0</v>
      </c>
      <c r="G275" s="66">
        <v>0</v>
      </c>
      <c r="H275" s="66">
        <v>-1.055085133527478E-3</v>
      </c>
      <c r="I275" s="66">
        <v>1.9354713437208959E-2</v>
      </c>
      <c r="J275" s="66">
        <v>1.4950743679859269E-2</v>
      </c>
      <c r="K275" s="66">
        <v>5.4809218888536293E-3</v>
      </c>
      <c r="L275" s="66">
        <v>7.4092606452824672E-3</v>
      </c>
      <c r="M275" s="65">
        <v>0.65</v>
      </c>
      <c r="N275" s="68">
        <v>0</v>
      </c>
      <c r="O275" s="64"/>
    </row>
    <row r="276" spans="1:15" x14ac:dyDescent="0.2">
      <c r="A276" s="61" t="s">
        <v>639</v>
      </c>
      <c r="B276" s="60" t="s">
        <v>225</v>
      </c>
      <c r="C276" s="56" t="s">
        <v>710</v>
      </c>
      <c r="D276" s="59" t="s">
        <v>556</v>
      </c>
      <c r="E276" s="59" t="s">
        <v>557</v>
      </c>
      <c r="F276" s="66">
        <v>2.5156927771205595E-2</v>
      </c>
      <c r="G276" s="66">
        <v>2.4229956920215123E-2</v>
      </c>
      <c r="H276" s="66">
        <v>6.7332273055016101E-2</v>
      </c>
      <c r="I276" s="66">
        <v>6.9721657302694195E-2</v>
      </c>
      <c r="J276" s="66">
        <v>6.2796000324292001E-2</v>
      </c>
      <c r="K276" s="66">
        <v>5.2297357590560978E-2</v>
      </c>
      <c r="L276" s="66">
        <v>3.8915599251562627E-2</v>
      </c>
      <c r="M276" s="65">
        <v>0.95</v>
      </c>
      <c r="N276" s="68">
        <v>0.64644842312676032</v>
      </c>
      <c r="O276" s="64"/>
    </row>
    <row r="277" spans="1:15" x14ac:dyDescent="0.2">
      <c r="A277" s="61" t="s">
        <v>639</v>
      </c>
      <c r="B277" s="60" t="s">
        <v>224</v>
      </c>
      <c r="C277" s="56" t="s">
        <v>435</v>
      </c>
      <c r="D277" s="59" t="s">
        <v>556</v>
      </c>
      <c r="E277" s="59" t="s">
        <v>556</v>
      </c>
      <c r="F277" s="66">
        <v>1.9320405109909178E-2</v>
      </c>
      <c r="G277" s="66">
        <v>2.1204532761633699E-2</v>
      </c>
      <c r="H277" s="66">
        <v>4.5879082644037394E-2</v>
      </c>
      <c r="I277" s="66">
        <v>5.8319924653433386E-2</v>
      </c>
      <c r="J277" s="66">
        <v>4.4294451952085589E-2</v>
      </c>
      <c r="K277" s="66">
        <v>2.8397714310225641E-2</v>
      </c>
      <c r="L277" s="66">
        <v>2.4634836045412944E-2</v>
      </c>
      <c r="M277" s="65">
        <v>1</v>
      </c>
      <c r="N277" s="68">
        <v>1</v>
      </c>
      <c r="O277" s="64"/>
    </row>
    <row r="278" spans="1:15" x14ac:dyDescent="0.2">
      <c r="A278" s="61" t="s">
        <v>639</v>
      </c>
      <c r="B278" s="67" t="s">
        <v>223</v>
      </c>
      <c r="C278" s="56" t="s">
        <v>709</v>
      </c>
      <c r="D278" s="59" t="s">
        <v>556</v>
      </c>
      <c r="E278" s="59" t="s">
        <v>556</v>
      </c>
      <c r="F278" s="66">
        <v>3.3607370964956473E-3</v>
      </c>
      <c r="G278" s="66">
        <v>3.215799871257019E-2</v>
      </c>
      <c r="H278" s="66">
        <v>3.7707120465741317E-2</v>
      </c>
      <c r="I278" s="66">
        <v>3.0031132045637454E-2</v>
      </c>
      <c r="J278" s="66">
        <v>2.4248491532798733E-2</v>
      </c>
      <c r="K278" s="66">
        <v>1.4917227789129406E-2</v>
      </c>
      <c r="L278" s="66">
        <v>1.2913806389511784E-2</v>
      </c>
      <c r="M278" s="65">
        <v>0.75</v>
      </c>
      <c r="N278" s="68">
        <v>2.4902029457935795</v>
      </c>
      <c r="O278" s="64"/>
    </row>
    <row r="279" spans="1:15" x14ac:dyDescent="0.2">
      <c r="A279" s="61" t="s">
        <v>639</v>
      </c>
      <c r="B279" s="60" t="s">
        <v>222</v>
      </c>
      <c r="C279" s="56" t="s">
        <v>436</v>
      </c>
      <c r="D279" s="59" t="s">
        <v>556</v>
      </c>
      <c r="E279" s="59" t="s">
        <v>556</v>
      </c>
      <c r="F279" s="66">
        <v>4.1407779054956739E-2</v>
      </c>
      <c r="G279" s="66">
        <v>3.8291035096889026E-2</v>
      </c>
      <c r="H279" s="66">
        <v>2.7516200082995379E-2</v>
      </c>
      <c r="I279" s="66">
        <v>5.931811241886864E-2</v>
      </c>
      <c r="J279" s="66">
        <v>7.7900295081737791E-2</v>
      </c>
      <c r="K279" s="66">
        <v>4.3252364673527444E-2</v>
      </c>
      <c r="L279" s="66">
        <v>2.3325353306685281E-2</v>
      </c>
      <c r="M279" s="65">
        <v>0.8</v>
      </c>
      <c r="N279" s="68">
        <v>1.7752262317539624</v>
      </c>
      <c r="O279" s="64"/>
    </row>
    <row r="280" spans="1:15" x14ac:dyDescent="0.2">
      <c r="A280" s="61" t="s">
        <v>639</v>
      </c>
      <c r="B280" s="60" t="s">
        <v>221</v>
      </c>
      <c r="C280" s="56" t="s">
        <v>708</v>
      </c>
      <c r="D280" s="59" t="s">
        <v>556</v>
      </c>
      <c r="E280" s="59" t="s">
        <v>556</v>
      </c>
      <c r="F280" s="66">
        <v>5.2824033459692554E-2</v>
      </c>
      <c r="G280" s="66">
        <v>6.0325308692010582E-2</v>
      </c>
      <c r="H280" s="66">
        <v>7.9096764854888812E-2</v>
      </c>
      <c r="I280" s="66">
        <v>9.536799637667781E-2</v>
      </c>
      <c r="J280" s="66">
        <v>6.2073730366389412E-2</v>
      </c>
      <c r="K280" s="66">
        <v>4.0754760859802674E-2</v>
      </c>
      <c r="L280" s="66">
        <v>3.5085468384282947E-2</v>
      </c>
      <c r="M280" s="65">
        <v>0.95</v>
      </c>
      <c r="N280" s="68">
        <v>1.5055815382346687</v>
      </c>
      <c r="O280" s="64"/>
    </row>
    <row r="281" spans="1:15" x14ac:dyDescent="0.2">
      <c r="A281" s="61" t="s">
        <v>639</v>
      </c>
      <c r="B281" s="60" t="s">
        <v>220</v>
      </c>
      <c r="C281" s="56" t="s">
        <v>707</v>
      </c>
      <c r="D281" s="59" t="s">
        <v>556</v>
      </c>
      <c r="E281" s="59" t="s">
        <v>557</v>
      </c>
      <c r="F281" s="66">
        <v>6.7743272782090358E-3</v>
      </c>
      <c r="G281" s="66">
        <v>7.7966581259727441E-3</v>
      </c>
      <c r="H281" s="66">
        <v>1.7596563780353014E-2</v>
      </c>
      <c r="I281" s="66">
        <v>5.5383552806369973E-2</v>
      </c>
      <c r="J281" s="66">
        <v>5.0226780321676712E-2</v>
      </c>
      <c r="K281" s="66">
        <v>3.3130718695283168E-2</v>
      </c>
      <c r="L281" s="66">
        <v>2.8821456244789045E-2</v>
      </c>
      <c r="M281" s="65">
        <v>1</v>
      </c>
      <c r="N281" s="68">
        <v>0.23504458694497238</v>
      </c>
      <c r="O281" s="64"/>
    </row>
    <row r="282" spans="1:15" x14ac:dyDescent="0.2">
      <c r="A282" s="69" t="s">
        <v>643</v>
      </c>
      <c r="B282" s="60" t="s">
        <v>219</v>
      </c>
      <c r="C282" s="56" t="s">
        <v>706</v>
      </c>
      <c r="D282" s="59" t="s">
        <v>556</v>
      </c>
      <c r="E282" s="59" t="s">
        <v>556</v>
      </c>
      <c r="F282" s="66">
        <v>2.1974430024292113E-2</v>
      </c>
      <c r="G282" s="66">
        <v>2.4844674225605878E-2</v>
      </c>
      <c r="H282" s="66">
        <v>1.5610146217802656E-2</v>
      </c>
      <c r="I282" s="66">
        <v>4.0847052175404519E-2</v>
      </c>
      <c r="J282" s="66">
        <v>3.2567838100381552E-2</v>
      </c>
      <c r="K282" s="66">
        <v>1.9238949503380232E-2</v>
      </c>
      <c r="L282" s="66">
        <v>9.6180642800094418E-3</v>
      </c>
      <c r="M282" s="65">
        <v>0.6</v>
      </c>
      <c r="N282" s="68">
        <v>2.2847040095130806</v>
      </c>
      <c r="O282" s="64"/>
    </row>
    <row r="283" spans="1:15" x14ac:dyDescent="0.2">
      <c r="A283" s="61" t="s">
        <v>639</v>
      </c>
      <c r="B283" s="60" t="s">
        <v>218</v>
      </c>
      <c r="C283" s="56" t="s">
        <v>437</v>
      </c>
      <c r="D283" s="59" t="s">
        <v>556</v>
      </c>
      <c r="E283" s="59" t="s">
        <v>557</v>
      </c>
      <c r="F283" s="66">
        <v>-1.2739235754970268E-2</v>
      </c>
      <c r="G283" s="66">
        <v>-1.6342915850155126E-2</v>
      </c>
      <c r="H283" s="66">
        <v>4.125728926117489E-2</v>
      </c>
      <c r="I283" s="66">
        <v>6.1480824778351595E-2</v>
      </c>
      <c r="J283" s="66">
        <v>8.7167017279447867E-2</v>
      </c>
      <c r="K283" s="66">
        <v>4.5560565976916712E-2</v>
      </c>
      <c r="L283" s="66">
        <v>3.685114864384631E-2</v>
      </c>
      <c r="M283" s="65">
        <v>0.9</v>
      </c>
      <c r="N283" s="68">
        <v>-0.34569440095587262</v>
      </c>
      <c r="O283" s="64"/>
    </row>
    <row r="284" spans="1:15" x14ac:dyDescent="0.2">
      <c r="A284" s="61" t="s">
        <v>639</v>
      </c>
      <c r="B284" s="60" t="s">
        <v>217</v>
      </c>
      <c r="C284" s="56" t="s">
        <v>705</v>
      </c>
      <c r="D284" s="59" t="s">
        <v>556</v>
      </c>
      <c r="E284" s="59" t="s">
        <v>556</v>
      </c>
      <c r="F284" s="66">
        <v>1.6909208743298265E-2</v>
      </c>
      <c r="G284" s="66">
        <v>3.3836838264922786E-2</v>
      </c>
      <c r="H284" s="66">
        <v>5.3735706787371162E-2</v>
      </c>
      <c r="I284" s="66">
        <v>3.9148717493186158E-2</v>
      </c>
      <c r="J284" s="66">
        <v>2.379312030929337E-2</v>
      </c>
      <c r="K284" s="66">
        <v>1.0517261845498949E-2</v>
      </c>
      <c r="L284" s="66">
        <v>1.2394970102726832E-2</v>
      </c>
      <c r="M284" s="65">
        <v>0.65</v>
      </c>
      <c r="N284" s="68">
        <v>1.3641992359125032</v>
      </c>
      <c r="O284" s="64"/>
    </row>
    <row r="285" spans="1:15" x14ac:dyDescent="0.2">
      <c r="A285" s="61" t="s">
        <v>639</v>
      </c>
      <c r="B285" s="60" t="s">
        <v>216</v>
      </c>
      <c r="C285" s="56" t="s">
        <v>438</v>
      </c>
      <c r="D285" s="59" t="s">
        <v>556</v>
      </c>
      <c r="E285" s="59" t="s">
        <v>557</v>
      </c>
      <c r="F285" s="66">
        <v>1.9975138387154479E-2</v>
      </c>
      <c r="G285" s="66">
        <v>1.7302732749497451E-2</v>
      </c>
      <c r="H285" s="66">
        <v>5.0218726445884654E-2</v>
      </c>
      <c r="I285" s="66">
        <v>8.0904135815601075E-2</v>
      </c>
      <c r="J285" s="66">
        <v>6.062897630008024E-2</v>
      </c>
      <c r="K285" s="66">
        <v>3.4445940196868641E-2</v>
      </c>
      <c r="L285" s="66">
        <v>3.4543351511771681E-2</v>
      </c>
      <c r="M285" s="65">
        <v>0.9</v>
      </c>
      <c r="N285" s="68">
        <v>0.57826289323279334</v>
      </c>
      <c r="O285" s="64"/>
    </row>
    <row r="286" spans="1:15" x14ac:dyDescent="0.2">
      <c r="A286" s="61" t="s">
        <v>639</v>
      </c>
      <c r="B286" s="60" t="s">
        <v>215</v>
      </c>
      <c r="C286" s="56" t="s">
        <v>704</v>
      </c>
      <c r="D286" s="59" t="s">
        <v>556</v>
      </c>
      <c r="E286" s="59" t="s">
        <v>557</v>
      </c>
      <c r="F286" s="66">
        <v>8.1515611226141704E-3</v>
      </c>
      <c r="G286" s="66">
        <v>2.5624113623091693E-2</v>
      </c>
      <c r="H286" s="66">
        <v>5.6126209238922531E-3</v>
      </c>
      <c r="I286" s="66">
        <v>0.10472573976515664</v>
      </c>
      <c r="J286" s="66">
        <v>0.10959297114410793</v>
      </c>
      <c r="K286" s="66">
        <v>5.7607601031449462E-2</v>
      </c>
      <c r="L286" s="66">
        <v>5.4236699274589739E-2</v>
      </c>
      <c r="M286" s="65">
        <v>0.8</v>
      </c>
      <c r="N286" s="68">
        <v>0.15029603998105454</v>
      </c>
      <c r="O286" s="64"/>
    </row>
    <row r="287" spans="1:15" x14ac:dyDescent="0.2">
      <c r="A287" s="61" t="s">
        <v>639</v>
      </c>
      <c r="B287" s="60" t="s">
        <v>214</v>
      </c>
      <c r="C287" s="56" t="s">
        <v>525</v>
      </c>
      <c r="D287" s="59" t="s">
        <v>556</v>
      </c>
      <c r="E287" s="59" t="s">
        <v>556</v>
      </c>
      <c r="F287" s="66">
        <v>5.6232021121487952E-2</v>
      </c>
      <c r="G287" s="66">
        <v>7.5585325575293627E-2</v>
      </c>
      <c r="H287" s="66">
        <v>5.1611360810940088E-2</v>
      </c>
      <c r="I287" s="66">
        <v>0.10824130365688811</v>
      </c>
      <c r="J287" s="66">
        <v>8.1877444452750137E-2</v>
      </c>
      <c r="K287" s="66">
        <v>4.821026179525445E-2</v>
      </c>
      <c r="L287" s="66">
        <v>3.7896700824167739E-2</v>
      </c>
      <c r="M287" s="65">
        <v>0.9</v>
      </c>
      <c r="N287" s="68">
        <v>1.4838236547923267</v>
      </c>
      <c r="O287" s="64"/>
    </row>
    <row r="288" spans="1:15" x14ac:dyDescent="0.2">
      <c r="A288" s="61" t="s">
        <v>639</v>
      </c>
      <c r="B288" s="60" t="s">
        <v>213</v>
      </c>
      <c r="C288" s="56" t="s">
        <v>703</v>
      </c>
      <c r="D288" s="59" t="s">
        <v>556</v>
      </c>
      <c r="E288" s="59" t="s">
        <v>556</v>
      </c>
      <c r="F288" s="66">
        <v>5.0737888387268226E-2</v>
      </c>
      <c r="G288" s="66">
        <v>5.1447921886626391E-2</v>
      </c>
      <c r="H288" s="66">
        <v>1.9012494587740347E-2</v>
      </c>
      <c r="I288" s="66">
        <v>3.8343883950800572E-2</v>
      </c>
      <c r="J288" s="66">
        <v>3.4464909069720662E-2</v>
      </c>
      <c r="K288" s="66">
        <v>2.5457728101708765E-2</v>
      </c>
      <c r="L288" s="66">
        <v>1.4615934440852296E-2</v>
      </c>
      <c r="M288" s="65">
        <v>0.8</v>
      </c>
      <c r="N288" s="68">
        <v>3.471409138607874</v>
      </c>
      <c r="O288" s="64"/>
    </row>
    <row r="289" spans="1:15" x14ac:dyDescent="0.2">
      <c r="A289" s="61" t="s">
        <v>639</v>
      </c>
      <c r="B289" s="60" t="s">
        <v>212</v>
      </c>
      <c r="C289" s="56" t="s">
        <v>702</v>
      </c>
      <c r="D289" s="59" t="s">
        <v>557</v>
      </c>
      <c r="E289" s="59" t="s">
        <v>898</v>
      </c>
      <c r="F289" s="66">
        <v>0</v>
      </c>
      <c r="G289" s="66">
        <v>9.1203703703703898E-3</v>
      </c>
      <c r="H289" s="66">
        <v>7.5566477183009573E-2</v>
      </c>
      <c r="I289" s="66">
        <v>5.01686151804559E-2</v>
      </c>
      <c r="J289" s="66" t="s">
        <v>558</v>
      </c>
      <c r="K289" s="66">
        <v>-1.6718876653784909E-2</v>
      </c>
      <c r="L289" s="66">
        <v>-8.4330922806972186E-3</v>
      </c>
      <c r="M289" s="65">
        <v>0.45</v>
      </c>
      <c r="N289" s="59" t="s">
        <v>898</v>
      </c>
      <c r="O289" s="64"/>
    </row>
    <row r="290" spans="1:15" x14ac:dyDescent="0.2">
      <c r="A290" s="61" t="s">
        <v>639</v>
      </c>
      <c r="B290" s="60" t="s">
        <v>211</v>
      </c>
      <c r="C290" s="56" t="s">
        <v>701</v>
      </c>
      <c r="D290" s="59" t="s">
        <v>557</v>
      </c>
      <c r="E290" s="59" t="s">
        <v>898</v>
      </c>
      <c r="F290" s="66">
        <v>3.1308611344942339E-3</v>
      </c>
      <c r="G290" s="66">
        <v>5.6109910283361764E-3</v>
      </c>
      <c r="H290" s="66">
        <v>-6.9369078696508435E-3</v>
      </c>
      <c r="I290" s="66">
        <v>1.6870643564422583E-2</v>
      </c>
      <c r="J290" s="66">
        <v>6.6832800710925344E-3</v>
      </c>
      <c r="K290" s="66">
        <v>-9.883492028129881E-4</v>
      </c>
      <c r="L290" s="66">
        <v>-1.3142789113060771E-2</v>
      </c>
      <c r="M290" s="65">
        <v>0.25</v>
      </c>
      <c r="N290" s="59" t="s">
        <v>898</v>
      </c>
      <c r="O290" s="64"/>
    </row>
    <row r="291" spans="1:15" x14ac:dyDescent="0.2">
      <c r="A291" s="61" t="s">
        <v>639</v>
      </c>
      <c r="B291" s="60" t="s">
        <v>210</v>
      </c>
      <c r="C291" s="56" t="s">
        <v>700</v>
      </c>
      <c r="D291" s="59" t="s">
        <v>556</v>
      </c>
      <c r="E291" s="59" t="s">
        <v>557</v>
      </c>
      <c r="F291" s="66">
        <v>8.7697064936382851E-3</v>
      </c>
      <c r="G291" s="66">
        <v>6.990378290068211E-3</v>
      </c>
      <c r="H291" s="66">
        <v>8.3389924569359231E-3</v>
      </c>
      <c r="I291" s="66">
        <v>3.2923157526973279E-2</v>
      </c>
      <c r="J291" s="66">
        <v>2.3377506249021573E-2</v>
      </c>
      <c r="K291" s="66">
        <v>1.7164805645844661E-2</v>
      </c>
      <c r="L291" s="66">
        <v>1.128321174952629E-2</v>
      </c>
      <c r="M291" s="65">
        <v>0.7</v>
      </c>
      <c r="N291" s="68">
        <v>0.77723494766518664</v>
      </c>
      <c r="O291" s="64"/>
    </row>
    <row r="292" spans="1:15" x14ac:dyDescent="0.2">
      <c r="A292" s="69" t="s">
        <v>643</v>
      </c>
      <c r="B292" s="60" t="s">
        <v>91</v>
      </c>
      <c r="C292" s="56" t="s">
        <v>92</v>
      </c>
      <c r="D292" s="59" t="s">
        <v>556</v>
      </c>
      <c r="E292" s="59" t="s">
        <v>556</v>
      </c>
      <c r="F292" s="66">
        <v>3.2599189633730541E-2</v>
      </c>
      <c r="G292" s="66">
        <v>3.518642895349644E-2</v>
      </c>
      <c r="H292" s="66">
        <v>4.7586227185045349E-2</v>
      </c>
      <c r="I292" s="66">
        <v>6.3480032276384657E-2</v>
      </c>
      <c r="J292" s="66">
        <v>4.4744880875871917E-2</v>
      </c>
      <c r="K292" s="66">
        <v>3.1096370027670961E-2</v>
      </c>
      <c r="L292" s="66">
        <v>2.4217177610344809E-2</v>
      </c>
      <c r="M292" s="65">
        <v>1</v>
      </c>
      <c r="N292" s="68">
        <v>1.3461184518795948</v>
      </c>
      <c r="O292" s="64"/>
    </row>
    <row r="293" spans="1:15" x14ac:dyDescent="0.2">
      <c r="A293" s="61" t="s">
        <v>639</v>
      </c>
      <c r="B293" s="60" t="s">
        <v>209</v>
      </c>
      <c r="C293" s="56" t="s">
        <v>617</v>
      </c>
      <c r="D293" s="59" t="s">
        <v>556</v>
      </c>
      <c r="E293" s="59" t="s">
        <v>557</v>
      </c>
      <c r="F293" s="66">
        <v>1.6387319884726192E-2</v>
      </c>
      <c r="G293" s="66">
        <v>1.5404104383075712E-2</v>
      </c>
      <c r="H293" s="66">
        <v>5.4172945122247684E-2</v>
      </c>
      <c r="I293" s="66">
        <v>4.7466259408681877E-2</v>
      </c>
      <c r="J293" s="66">
        <v>3.6788524114568011E-2</v>
      </c>
      <c r="K293" s="66">
        <v>3.0453158049700946E-2</v>
      </c>
      <c r="L293" s="66">
        <v>2.0742195166275623E-2</v>
      </c>
      <c r="M293" s="65">
        <v>0.9</v>
      </c>
      <c r="N293" s="68">
        <v>0.79004752165142356</v>
      </c>
      <c r="O293" s="64"/>
    </row>
    <row r="294" spans="1:15" x14ac:dyDescent="0.2">
      <c r="A294" s="61" t="s">
        <v>639</v>
      </c>
      <c r="B294" s="60" t="s">
        <v>208</v>
      </c>
      <c r="C294" s="56" t="s">
        <v>207</v>
      </c>
      <c r="D294" s="59" t="s">
        <v>556</v>
      </c>
      <c r="E294" s="59" t="s">
        <v>556</v>
      </c>
      <c r="F294" s="66">
        <v>3.9875889811020304E-2</v>
      </c>
      <c r="G294" s="66">
        <v>5.0173831963590487E-2</v>
      </c>
      <c r="H294" s="66">
        <v>3.9844391305899451E-2</v>
      </c>
      <c r="I294" s="66">
        <v>7.5118324670931491E-2</v>
      </c>
      <c r="J294" s="66">
        <v>5.5104054700235938E-2</v>
      </c>
      <c r="K294" s="66">
        <v>3.3036515758960716E-2</v>
      </c>
      <c r="L294" s="66">
        <v>2.9586748623537495E-2</v>
      </c>
      <c r="M294" s="65">
        <v>1</v>
      </c>
      <c r="N294" s="68">
        <v>1.3477618077742197</v>
      </c>
      <c r="O294" s="64"/>
    </row>
    <row r="295" spans="1:15" x14ac:dyDescent="0.2">
      <c r="A295" s="61" t="s">
        <v>639</v>
      </c>
      <c r="B295" s="60" t="s">
        <v>206</v>
      </c>
      <c r="C295" s="56" t="s">
        <v>699</v>
      </c>
      <c r="D295" s="59" t="s">
        <v>556</v>
      </c>
      <c r="E295" s="59" t="s">
        <v>556</v>
      </c>
      <c r="F295" s="66">
        <v>2.7705870006296873E-2</v>
      </c>
      <c r="G295" s="66">
        <v>3.3174041664080667E-2</v>
      </c>
      <c r="H295" s="66">
        <v>9.563919538623189E-2</v>
      </c>
      <c r="I295" s="66">
        <v>7.7703807956803539E-2</v>
      </c>
      <c r="J295" s="66">
        <v>5.7070624196498443E-2</v>
      </c>
      <c r="K295" s="66">
        <v>4.2180903151128879E-2</v>
      </c>
      <c r="L295" s="66">
        <v>3.4384184270936258E-2</v>
      </c>
      <c r="M295" s="65">
        <v>1</v>
      </c>
      <c r="N295" s="68">
        <v>0.96480525472641554</v>
      </c>
      <c r="O295" s="64"/>
    </row>
    <row r="296" spans="1:15" x14ac:dyDescent="0.2">
      <c r="A296" s="61" t="s">
        <v>639</v>
      </c>
      <c r="B296" s="60" t="s">
        <v>205</v>
      </c>
      <c r="C296" s="56" t="s">
        <v>698</v>
      </c>
      <c r="D296" s="59" t="s">
        <v>556</v>
      </c>
      <c r="E296" s="59" t="s">
        <v>556</v>
      </c>
      <c r="F296" s="66">
        <v>4.2510425208940328E-2</v>
      </c>
      <c r="G296" s="66">
        <v>4.062211540136218E-2</v>
      </c>
      <c r="H296" s="66">
        <v>3.2283512786245083E-2</v>
      </c>
      <c r="I296" s="66">
        <v>6.6320150974592096E-2</v>
      </c>
      <c r="J296" s="66">
        <v>4.5724975569196857E-2</v>
      </c>
      <c r="K296" s="66">
        <v>3.4993827383321019E-2</v>
      </c>
      <c r="L296" s="66">
        <v>2.7959806884098048E-2</v>
      </c>
      <c r="M296" s="65">
        <v>1</v>
      </c>
      <c r="N296" s="68">
        <v>1.5204119751312677</v>
      </c>
      <c r="O296" s="64"/>
    </row>
    <row r="297" spans="1:15" x14ac:dyDescent="0.2">
      <c r="A297" s="61" t="s">
        <v>639</v>
      </c>
      <c r="B297" s="67" t="s">
        <v>204</v>
      </c>
      <c r="C297" s="56" t="s">
        <v>697</v>
      </c>
      <c r="D297" s="59" t="s">
        <v>556</v>
      </c>
      <c r="E297" s="59" t="s">
        <v>556</v>
      </c>
      <c r="F297" s="66">
        <v>2.8107875667540361E-2</v>
      </c>
      <c r="G297" s="66">
        <v>2.9507776995455481E-2</v>
      </c>
      <c r="H297" s="66">
        <v>4.348274272963204E-2</v>
      </c>
      <c r="I297" s="66">
        <v>4.8706106012552874E-2</v>
      </c>
      <c r="J297" s="66">
        <v>3.3568103080649392E-2</v>
      </c>
      <c r="K297" s="66">
        <v>2.4270704345972449E-2</v>
      </c>
      <c r="L297" s="66">
        <v>1.7359537051835794E-2</v>
      </c>
      <c r="M297" s="65">
        <v>0.95</v>
      </c>
      <c r="N297" s="68">
        <v>1.6191604409501184</v>
      </c>
      <c r="O297" s="64"/>
    </row>
    <row r="298" spans="1:15" x14ac:dyDescent="0.2">
      <c r="A298" s="61" t="s">
        <v>639</v>
      </c>
      <c r="B298" s="60" t="s">
        <v>203</v>
      </c>
      <c r="C298" s="56" t="s">
        <v>439</v>
      </c>
      <c r="D298" s="59" t="s">
        <v>556</v>
      </c>
      <c r="E298" s="59" t="s">
        <v>556</v>
      </c>
      <c r="F298" s="66">
        <v>2.8009678161149187E-2</v>
      </c>
      <c r="G298" s="66">
        <v>3.0611477800664533E-2</v>
      </c>
      <c r="H298" s="66">
        <v>4.8093094902519562E-2</v>
      </c>
      <c r="I298" s="66">
        <v>7.1415219701468136E-2</v>
      </c>
      <c r="J298" s="66">
        <v>4.7316415200477246E-2</v>
      </c>
      <c r="K298" s="66">
        <v>3.0822272439383624E-2</v>
      </c>
      <c r="L298" s="66">
        <v>1.9519801080955856E-2</v>
      </c>
      <c r="M298" s="65">
        <v>0.8</v>
      </c>
      <c r="N298" s="68">
        <v>1.4349366597017388</v>
      </c>
      <c r="O298" s="64"/>
    </row>
    <row r="299" spans="1:15" x14ac:dyDescent="0.2">
      <c r="A299" s="69" t="s">
        <v>643</v>
      </c>
      <c r="B299" s="60" t="s">
        <v>93</v>
      </c>
      <c r="C299" s="56" t="s">
        <v>94</v>
      </c>
      <c r="D299" s="59" t="s">
        <v>556</v>
      </c>
      <c r="E299" s="59" t="s">
        <v>556</v>
      </c>
      <c r="F299" s="66">
        <v>2.637055357398288E-2</v>
      </c>
      <c r="G299" s="66">
        <v>2.9553480923309117E-2</v>
      </c>
      <c r="H299" s="66">
        <v>4.2795621316011001E-2</v>
      </c>
      <c r="I299" s="66">
        <v>5.0267631450862549E-2</v>
      </c>
      <c r="J299" s="66">
        <v>3.5757070074251995E-2</v>
      </c>
      <c r="K299" s="66">
        <v>2.1962156524459875E-2</v>
      </c>
      <c r="L299" s="66">
        <v>2.2946570070011107E-2</v>
      </c>
      <c r="M299" s="65">
        <v>0.85</v>
      </c>
      <c r="N299" s="68">
        <v>1.1492154815959437</v>
      </c>
      <c r="O299" s="64"/>
    </row>
    <row r="300" spans="1:15" x14ac:dyDescent="0.2">
      <c r="A300" s="61" t="s">
        <v>639</v>
      </c>
      <c r="B300" s="60" t="s">
        <v>202</v>
      </c>
      <c r="C300" s="56" t="s">
        <v>696</v>
      </c>
      <c r="D300" s="59" t="s">
        <v>556</v>
      </c>
      <c r="E300" s="59" t="s">
        <v>556</v>
      </c>
      <c r="F300" s="66">
        <v>3.9347622300957896E-2</v>
      </c>
      <c r="G300" s="66">
        <v>4.102645713148978E-2</v>
      </c>
      <c r="H300" s="66">
        <v>2.1065695443742261E-2</v>
      </c>
      <c r="I300" s="66">
        <v>5.6320951970099564E-2</v>
      </c>
      <c r="J300" s="66">
        <v>3.5011634948634462E-2</v>
      </c>
      <c r="K300" s="66">
        <v>1.8985813844566435E-2</v>
      </c>
      <c r="L300" s="66">
        <v>3.0455664256944903E-2</v>
      </c>
      <c r="M300" s="65">
        <v>0.75</v>
      </c>
      <c r="N300" s="68">
        <v>1.2919640159214498</v>
      </c>
      <c r="O300" s="64"/>
    </row>
    <row r="301" spans="1:15" x14ac:dyDescent="0.2">
      <c r="A301" s="61" t="s">
        <v>639</v>
      </c>
      <c r="B301" s="60" t="s">
        <v>201</v>
      </c>
      <c r="C301" s="56" t="s">
        <v>695</v>
      </c>
      <c r="D301" s="59" t="s">
        <v>556</v>
      </c>
      <c r="E301" s="59" t="s">
        <v>556</v>
      </c>
      <c r="F301" s="66">
        <v>4.2752502944640725E-2</v>
      </c>
      <c r="G301" s="66">
        <v>8.3607658636525528E-2</v>
      </c>
      <c r="H301" s="66">
        <v>9.8720777694366824E-2</v>
      </c>
      <c r="I301" s="66">
        <v>0.10494299154408893</v>
      </c>
      <c r="J301" s="66">
        <v>8.6334110976991285E-2</v>
      </c>
      <c r="K301" s="66">
        <v>5.8836394749152365E-2</v>
      </c>
      <c r="L301" s="66">
        <v>5.2017232840518401E-2</v>
      </c>
      <c r="M301" s="65">
        <v>1</v>
      </c>
      <c r="N301" s="68">
        <v>1.6073069263961313</v>
      </c>
      <c r="O301" s="64"/>
    </row>
    <row r="302" spans="1:15" x14ac:dyDescent="0.2">
      <c r="A302" s="61" t="s">
        <v>639</v>
      </c>
      <c r="B302" s="60" t="s">
        <v>200</v>
      </c>
      <c r="C302" s="56" t="s">
        <v>440</v>
      </c>
      <c r="D302" s="59" t="s">
        <v>556</v>
      </c>
      <c r="E302" s="59" t="s">
        <v>556</v>
      </c>
      <c r="F302" s="66">
        <v>2.8367831351960193E-2</v>
      </c>
      <c r="G302" s="66">
        <v>3.0305625812432568E-2</v>
      </c>
      <c r="H302" s="66">
        <v>6.274884961333127E-2</v>
      </c>
      <c r="I302" s="66">
        <v>5.6720082757445001E-2</v>
      </c>
      <c r="J302" s="66">
        <v>3.7882411116252124E-2</v>
      </c>
      <c r="K302" s="66">
        <v>2.0155472173423838E-2</v>
      </c>
      <c r="L302" s="66">
        <v>1.7023897147286471E-2</v>
      </c>
      <c r="M302" s="65">
        <v>0.85</v>
      </c>
      <c r="N302" s="68">
        <v>1.6663535444633424</v>
      </c>
      <c r="O302" s="64"/>
    </row>
    <row r="303" spans="1:15" x14ac:dyDescent="0.2">
      <c r="A303" s="61" t="s">
        <v>639</v>
      </c>
      <c r="B303" s="60" t="s">
        <v>199</v>
      </c>
      <c r="C303" s="56" t="s">
        <v>198</v>
      </c>
      <c r="D303" s="59" t="s">
        <v>556</v>
      </c>
      <c r="E303" s="59" t="s">
        <v>556</v>
      </c>
      <c r="F303" s="66">
        <v>2.0953076468811505E-2</v>
      </c>
      <c r="G303" s="66">
        <v>1.8624964018422618E-2</v>
      </c>
      <c r="H303" s="66">
        <v>3.2805203391329973E-2</v>
      </c>
      <c r="I303" s="66">
        <v>4.0408785853548235E-2</v>
      </c>
      <c r="J303" s="66">
        <v>2.9537768309641388E-2</v>
      </c>
      <c r="K303" s="66">
        <v>2.1210196985641305E-2</v>
      </c>
      <c r="L303" s="66">
        <v>2.2264616730089726E-2</v>
      </c>
      <c r="M303" s="65">
        <v>0.95</v>
      </c>
      <c r="N303" s="68">
        <v>1</v>
      </c>
      <c r="O303" s="64"/>
    </row>
    <row r="304" spans="1:15" x14ac:dyDescent="0.2">
      <c r="A304" s="61" t="s">
        <v>639</v>
      </c>
      <c r="B304" s="60" t="s">
        <v>197</v>
      </c>
      <c r="C304" s="56" t="s">
        <v>694</v>
      </c>
      <c r="D304" s="59" t="s">
        <v>556</v>
      </c>
      <c r="E304" s="59" t="s">
        <v>556</v>
      </c>
      <c r="F304" s="66">
        <v>2.3774373666208604E-2</v>
      </c>
      <c r="G304" s="66">
        <v>3.5408990283870567E-2</v>
      </c>
      <c r="H304" s="66">
        <v>6.6494150291900977E-2</v>
      </c>
      <c r="I304" s="66">
        <v>4.2325056512928727E-2</v>
      </c>
      <c r="J304" s="66">
        <v>3.578179454713748E-2</v>
      </c>
      <c r="K304" s="66">
        <v>1.7258492465878517E-2</v>
      </c>
      <c r="L304" s="66">
        <v>2.5293054454796016E-2</v>
      </c>
      <c r="M304" s="65">
        <v>0.73684210526315785</v>
      </c>
      <c r="N304" s="68">
        <v>1.3999491578667909</v>
      </c>
      <c r="O304" s="64"/>
    </row>
    <row r="305" spans="1:15" x14ac:dyDescent="0.2">
      <c r="A305" s="61" t="s">
        <v>639</v>
      </c>
      <c r="B305" s="60" t="s">
        <v>602</v>
      </c>
      <c r="C305" s="56" t="s">
        <v>693</v>
      </c>
      <c r="D305" s="59" t="s">
        <v>556</v>
      </c>
      <c r="E305" s="59" t="s">
        <v>557</v>
      </c>
      <c r="F305" s="66">
        <v>3.102284634615371E-3</v>
      </c>
      <c r="G305" s="66">
        <v>2.8954184745846323E-3</v>
      </c>
      <c r="H305" s="66">
        <v>6.2516604675877385E-3</v>
      </c>
      <c r="I305" s="66">
        <v>6.2708103990142483E-2</v>
      </c>
      <c r="J305" s="66">
        <v>4.0057109108658784E-2</v>
      </c>
      <c r="K305" s="66" t="s">
        <v>558</v>
      </c>
      <c r="L305" s="66" t="s">
        <v>558</v>
      </c>
      <c r="M305" s="65">
        <v>0.75</v>
      </c>
      <c r="N305" s="68">
        <v>7.7446543288985828E-2</v>
      </c>
      <c r="O305" s="64"/>
    </row>
    <row r="306" spans="1:15" x14ac:dyDescent="0.2">
      <c r="A306" s="70" t="s">
        <v>655</v>
      </c>
      <c r="B306" s="60" t="s">
        <v>6</v>
      </c>
      <c r="C306" s="56" t="s">
        <v>692</v>
      </c>
      <c r="D306" s="59" t="s">
        <v>556</v>
      </c>
      <c r="E306" s="59" t="s">
        <v>557</v>
      </c>
      <c r="F306" s="66">
        <v>1.1234617638441247E-2</v>
      </c>
      <c r="G306" s="66">
        <v>6.8969289748510576E-3</v>
      </c>
      <c r="H306" s="66">
        <v>7.3743387768465674E-3</v>
      </c>
      <c r="I306" s="66">
        <v>4.0648445383514087E-2</v>
      </c>
      <c r="J306" s="66">
        <v>4.6005388909148293E-2</v>
      </c>
      <c r="K306" s="66">
        <v>3.0288669429267445E-2</v>
      </c>
      <c r="L306" s="66">
        <v>2.4734704847207301E-2</v>
      </c>
      <c r="M306" s="65">
        <v>1</v>
      </c>
      <c r="N306" s="68">
        <f>F306/L306</f>
        <v>0.45420463708139636</v>
      </c>
      <c r="O306" s="64"/>
    </row>
    <row r="307" spans="1:15" x14ac:dyDescent="0.2">
      <c r="A307" s="69" t="s">
        <v>643</v>
      </c>
      <c r="B307" s="60" t="s">
        <v>55</v>
      </c>
      <c r="C307" s="56" t="s">
        <v>526</v>
      </c>
      <c r="D307" s="59" t="s">
        <v>556</v>
      </c>
      <c r="E307" s="59" t="s">
        <v>557</v>
      </c>
      <c r="F307" s="66">
        <v>1.6335602886190737E-2</v>
      </c>
      <c r="G307" s="66">
        <v>-4.4738498023133566E-4</v>
      </c>
      <c r="H307" s="66">
        <v>-1.1483117148998856E-2</v>
      </c>
      <c r="I307" s="66">
        <v>3.5224293398377071E-2</v>
      </c>
      <c r="J307" s="66">
        <v>4.5778870610042599E-2</v>
      </c>
      <c r="K307" s="66">
        <v>3.1514725317140169E-2</v>
      </c>
      <c r="L307" s="66">
        <v>2.7093958781395422E-2</v>
      </c>
      <c r="M307" s="65">
        <v>0.9</v>
      </c>
      <c r="N307" s="68">
        <v>0.60292418018321803</v>
      </c>
      <c r="O307" s="64"/>
    </row>
    <row r="308" spans="1:15" x14ac:dyDescent="0.2">
      <c r="A308" s="61" t="s">
        <v>639</v>
      </c>
      <c r="B308" s="60" t="s">
        <v>195</v>
      </c>
      <c r="C308" s="56" t="s">
        <v>527</v>
      </c>
      <c r="D308" s="59" t="s">
        <v>556</v>
      </c>
      <c r="E308" s="59" t="s">
        <v>557</v>
      </c>
      <c r="F308" s="66">
        <v>-2.3700131071380248E-2</v>
      </c>
      <c r="G308" s="66">
        <v>-2.5717889876228139E-2</v>
      </c>
      <c r="H308" s="66">
        <v>-3.9820313689660436E-2</v>
      </c>
      <c r="I308" s="66">
        <v>9.5555704204830505E-6</v>
      </c>
      <c r="J308" s="66">
        <v>4.986780850937178E-2</v>
      </c>
      <c r="K308" s="66">
        <v>3.6675613044016231E-2</v>
      </c>
      <c r="L308" s="66">
        <v>2.5497385862964794E-2</v>
      </c>
      <c r="M308" s="65">
        <v>0.7</v>
      </c>
      <c r="N308" s="68">
        <v>-1.0086481027681991</v>
      </c>
      <c r="O308" s="64"/>
    </row>
    <row r="309" spans="1:15" x14ac:dyDescent="0.2">
      <c r="A309" s="61" t="s">
        <v>639</v>
      </c>
      <c r="B309" s="60" t="s">
        <v>194</v>
      </c>
      <c r="C309" s="56" t="s">
        <v>441</v>
      </c>
      <c r="D309" s="59" t="s">
        <v>556</v>
      </c>
      <c r="E309" s="59" t="s">
        <v>556</v>
      </c>
      <c r="F309" s="66">
        <v>5.3602758005680151E-2</v>
      </c>
      <c r="G309" s="66">
        <v>7.9750486076120009E-3</v>
      </c>
      <c r="H309" s="66">
        <v>2.4064772719752936E-2</v>
      </c>
      <c r="I309" s="66">
        <v>5.8572164036426955E-2</v>
      </c>
      <c r="J309" s="66">
        <v>5.5509752725212858E-2</v>
      </c>
      <c r="K309" s="66">
        <v>3.4852648177821299E-2</v>
      </c>
      <c r="L309" s="66">
        <v>2.9672374612546237E-2</v>
      </c>
      <c r="M309" s="65">
        <v>1</v>
      </c>
      <c r="N309" s="68">
        <v>1.8064869666014374</v>
      </c>
      <c r="O309" s="64"/>
    </row>
    <row r="310" spans="1:15" x14ac:dyDescent="0.2">
      <c r="A310" s="61" t="s">
        <v>639</v>
      </c>
      <c r="B310" s="60" t="s">
        <v>193</v>
      </c>
      <c r="C310" s="56" t="s">
        <v>528</v>
      </c>
      <c r="D310" s="59" t="s">
        <v>556</v>
      </c>
      <c r="E310" s="59" t="s">
        <v>556</v>
      </c>
      <c r="F310" s="66">
        <v>2.4984591859820826E-2</v>
      </c>
      <c r="G310" s="66">
        <v>5.4565560942383406E-3</v>
      </c>
      <c r="H310" s="66">
        <v>-2.472075965547671E-2</v>
      </c>
      <c r="I310" s="66">
        <v>5.3390267682711601E-2</v>
      </c>
      <c r="J310" s="66">
        <v>5.3900424937550984E-2</v>
      </c>
      <c r="K310" s="66">
        <v>3.3062983689461145E-2</v>
      </c>
      <c r="L310" s="66">
        <v>2.704170341243417E-2</v>
      </c>
      <c r="M310" s="65">
        <v>0.9</v>
      </c>
      <c r="N310" s="68">
        <v>1</v>
      </c>
      <c r="O310" s="64"/>
    </row>
    <row r="311" spans="1:15" x14ac:dyDescent="0.2">
      <c r="A311" s="61" t="s">
        <v>639</v>
      </c>
      <c r="B311" s="60" t="s">
        <v>192</v>
      </c>
      <c r="C311" s="56" t="s">
        <v>529</v>
      </c>
      <c r="D311" s="59" t="s">
        <v>556</v>
      </c>
      <c r="E311" s="59" t="s">
        <v>557</v>
      </c>
      <c r="F311" s="66">
        <v>-1.8762446111270092E-3</v>
      </c>
      <c r="G311" s="66">
        <v>-9.2694096782794944E-3</v>
      </c>
      <c r="H311" s="66">
        <v>2.9166613208797543E-3</v>
      </c>
      <c r="I311" s="66">
        <v>1.4013542212414354E-2</v>
      </c>
      <c r="J311" s="66">
        <v>3.4456264707567907E-2</v>
      </c>
      <c r="K311" s="66">
        <v>2.9805525941956734E-2</v>
      </c>
      <c r="L311" s="66">
        <v>2.6289355988084573E-2</v>
      </c>
      <c r="M311" s="65">
        <v>0.7</v>
      </c>
      <c r="N311" s="68">
        <v>-0.35259173646097591</v>
      </c>
      <c r="O311" s="64"/>
    </row>
    <row r="312" spans="1:15" x14ac:dyDescent="0.2">
      <c r="A312" s="61" t="s">
        <v>639</v>
      </c>
      <c r="B312" s="60" t="s">
        <v>191</v>
      </c>
      <c r="C312" s="56" t="s">
        <v>71</v>
      </c>
      <c r="D312" s="59" t="s">
        <v>556</v>
      </c>
      <c r="E312" s="59" t="s">
        <v>557</v>
      </c>
      <c r="F312" s="66">
        <v>1.7281759238715111E-2</v>
      </c>
      <c r="G312" s="66">
        <v>1.2489265120843918E-2</v>
      </c>
      <c r="H312" s="66">
        <v>-4.261797240098808E-2</v>
      </c>
      <c r="I312" s="66">
        <v>5.7310514683915459E-2</v>
      </c>
      <c r="J312" s="66">
        <v>5.743192725151447E-2</v>
      </c>
      <c r="K312" s="66">
        <v>4.0911495791495556E-2</v>
      </c>
      <c r="L312" s="66">
        <v>4.3033527057443344E-2</v>
      </c>
      <c r="M312" s="65">
        <v>0.85</v>
      </c>
      <c r="N312" s="68">
        <v>0.29022174046232863</v>
      </c>
      <c r="O312" s="64"/>
    </row>
    <row r="313" spans="1:15" x14ac:dyDescent="0.2">
      <c r="A313" s="69" t="s">
        <v>643</v>
      </c>
      <c r="B313" s="60" t="s">
        <v>56</v>
      </c>
      <c r="C313" s="56" t="s">
        <v>530</v>
      </c>
      <c r="D313" s="59" t="s">
        <v>556</v>
      </c>
      <c r="E313" s="59" t="s">
        <v>556</v>
      </c>
      <c r="F313" s="66">
        <v>2.8893505322318269E-2</v>
      </c>
      <c r="G313" s="66">
        <v>2.9181889058563559E-2</v>
      </c>
      <c r="H313" s="66">
        <v>1.4332011316637194E-2</v>
      </c>
      <c r="I313" s="66">
        <v>6.2543276819707838E-2</v>
      </c>
      <c r="J313" s="66">
        <v>6.2789249377277701E-2</v>
      </c>
      <c r="K313" s="66">
        <v>4.1463233042915659E-2</v>
      </c>
      <c r="L313" s="66">
        <v>3.3055781266849937E-2</v>
      </c>
      <c r="M313" s="65">
        <v>0.9</v>
      </c>
      <c r="N313" s="68">
        <v>1</v>
      </c>
      <c r="O313" s="64"/>
    </row>
    <row r="314" spans="1:15" x14ac:dyDescent="0.2">
      <c r="A314" s="61" t="s">
        <v>639</v>
      </c>
      <c r="B314" s="60" t="s">
        <v>190</v>
      </c>
      <c r="C314" s="56" t="s">
        <v>691</v>
      </c>
      <c r="D314" s="59" t="s">
        <v>556</v>
      </c>
      <c r="E314" s="59" t="s">
        <v>556</v>
      </c>
      <c r="F314" s="66">
        <v>3.6916004597011831E-2</v>
      </c>
      <c r="G314" s="66">
        <v>3.3548824097777707E-2</v>
      </c>
      <c r="H314" s="66">
        <v>2.5329685530724566E-2</v>
      </c>
      <c r="I314" s="66">
        <v>6.7061135368071234E-2</v>
      </c>
      <c r="J314" s="66">
        <v>5.8732475868807921E-2</v>
      </c>
      <c r="K314" s="66">
        <v>3.6880750818810926E-2</v>
      </c>
      <c r="L314" s="66">
        <v>2.7650706030651895E-2</v>
      </c>
      <c r="M314" s="65">
        <v>1</v>
      </c>
      <c r="N314" s="68">
        <v>1.2133080457543297</v>
      </c>
      <c r="O314" s="64"/>
    </row>
    <row r="315" spans="1:15" x14ac:dyDescent="0.2">
      <c r="A315" s="61" t="s">
        <v>639</v>
      </c>
      <c r="B315" s="60" t="s">
        <v>189</v>
      </c>
      <c r="C315" s="56" t="s">
        <v>690</v>
      </c>
      <c r="D315" s="59" t="s">
        <v>556</v>
      </c>
      <c r="E315" s="59" t="s">
        <v>556</v>
      </c>
      <c r="F315" s="66">
        <v>3.2102850902592905E-2</v>
      </c>
      <c r="G315" s="66">
        <v>2.7769814044071861E-2</v>
      </c>
      <c r="H315" s="66">
        <v>-4.762359574615127E-3</v>
      </c>
      <c r="I315" s="66">
        <v>5.1980579181931441E-2</v>
      </c>
      <c r="J315" s="66">
        <v>6.2435762877622203E-2</v>
      </c>
      <c r="K315" s="66">
        <v>4.2550922774960087E-2</v>
      </c>
      <c r="L315" s="66">
        <v>3.4652339475578886E-2</v>
      </c>
      <c r="M315" s="65">
        <v>0.8</v>
      </c>
      <c r="N315" s="68">
        <v>1</v>
      </c>
      <c r="O315" s="64"/>
    </row>
    <row r="316" spans="1:15" x14ac:dyDescent="0.2">
      <c r="A316" s="61" t="s">
        <v>639</v>
      </c>
      <c r="B316" s="67" t="s">
        <v>188</v>
      </c>
      <c r="C316" s="56" t="s">
        <v>531</v>
      </c>
      <c r="D316" s="59" t="s">
        <v>556</v>
      </c>
      <c r="E316" s="59" t="s">
        <v>557</v>
      </c>
      <c r="F316" s="66">
        <v>-5.1219512195121997E-4</v>
      </c>
      <c r="G316" s="66">
        <v>3.3736634156647183E-2</v>
      </c>
      <c r="H316" s="66">
        <v>4.9680615471268119E-2</v>
      </c>
      <c r="I316" s="66">
        <v>8.7210475343255878E-2</v>
      </c>
      <c r="J316" s="66">
        <v>7.2711922977717114E-2</v>
      </c>
      <c r="K316" s="66">
        <v>4.8684179711617537E-2</v>
      </c>
      <c r="L316" s="66">
        <v>3.9936871206689872E-2</v>
      </c>
      <c r="M316" s="65">
        <v>0.95</v>
      </c>
      <c r="N316" s="68">
        <v>0.84474905362631214</v>
      </c>
      <c r="O316" s="64"/>
    </row>
    <row r="317" spans="1:15" x14ac:dyDescent="0.2">
      <c r="A317" s="61" t="s">
        <v>639</v>
      </c>
      <c r="B317" s="60" t="s">
        <v>187</v>
      </c>
      <c r="C317" s="56" t="s">
        <v>689</v>
      </c>
      <c r="D317" s="59" t="s">
        <v>556</v>
      </c>
      <c r="E317" s="59" t="s">
        <v>557</v>
      </c>
      <c r="F317" s="66">
        <v>3.103715837571297E-4</v>
      </c>
      <c r="G317" s="66">
        <v>7.7404920145778267E-3</v>
      </c>
      <c r="H317" s="66">
        <v>2.9499478105273758E-2</v>
      </c>
      <c r="I317" s="66">
        <v>6.9517573492479334E-2</v>
      </c>
      <c r="J317" s="66">
        <v>6.8672538963505891E-2</v>
      </c>
      <c r="K317" s="66">
        <v>4.5775733009775665E-2</v>
      </c>
      <c r="L317" s="66">
        <v>3.2669319240541617E-2</v>
      </c>
      <c r="M317" s="65">
        <v>0.9</v>
      </c>
      <c r="N317" s="68">
        <v>0.23693459779756032</v>
      </c>
      <c r="O317" s="64"/>
    </row>
    <row r="318" spans="1:15" x14ac:dyDescent="0.2">
      <c r="A318" s="69" t="s">
        <v>643</v>
      </c>
      <c r="B318" s="60" t="s">
        <v>57</v>
      </c>
      <c r="C318" s="56" t="s">
        <v>532</v>
      </c>
      <c r="D318" s="59" t="s">
        <v>556</v>
      </c>
      <c r="E318" s="59" t="s">
        <v>557</v>
      </c>
      <c r="F318" s="66">
        <v>4.5331771905643414E-4</v>
      </c>
      <c r="G318" s="66">
        <v>-1.1325509227933406E-2</v>
      </c>
      <c r="H318" s="66">
        <v>-1.1985574388474474E-2</v>
      </c>
      <c r="I318" s="66">
        <v>6.3219813559471927E-3</v>
      </c>
      <c r="J318" s="66">
        <v>1.4761379452327805E-2</v>
      </c>
      <c r="K318" s="66">
        <v>1.3379571743804108E-2</v>
      </c>
      <c r="L318" s="66">
        <v>2.1555953942573813E-2</v>
      </c>
      <c r="M318" s="65">
        <v>0.8</v>
      </c>
      <c r="N318" s="68">
        <v>2.1029814791036213E-2</v>
      </c>
      <c r="O318" s="64"/>
    </row>
    <row r="319" spans="1:15" x14ac:dyDescent="0.2">
      <c r="A319" s="61" t="s">
        <v>639</v>
      </c>
      <c r="B319" s="60" t="s">
        <v>186</v>
      </c>
      <c r="C319" s="56" t="s">
        <v>688</v>
      </c>
      <c r="D319" s="59" t="s">
        <v>556</v>
      </c>
      <c r="E319" s="59" t="s">
        <v>557</v>
      </c>
      <c r="F319" s="66">
        <v>-1.532130975310797E-3</v>
      </c>
      <c r="G319" s="66">
        <v>-1.5240480096710085E-2</v>
      </c>
      <c r="H319" s="66">
        <v>-1.6719912765672529E-2</v>
      </c>
      <c r="I319" s="66">
        <v>3.5667804309964524E-3</v>
      </c>
      <c r="J319" s="66">
        <v>1.431342427514104E-2</v>
      </c>
      <c r="K319" s="66">
        <v>1.3172758317487432E-2</v>
      </c>
      <c r="L319" s="66">
        <v>2.1214188719436589E-2</v>
      </c>
      <c r="M319" s="65">
        <v>0.8</v>
      </c>
      <c r="N319" s="68">
        <v>-0.71840975388074346</v>
      </c>
      <c r="O319" s="64"/>
    </row>
    <row r="320" spans="1:15" x14ac:dyDescent="0.2">
      <c r="A320" s="61" t="s">
        <v>639</v>
      </c>
      <c r="B320" s="60" t="s">
        <v>185</v>
      </c>
      <c r="C320" s="56" t="s">
        <v>184</v>
      </c>
      <c r="D320" s="59" t="s">
        <v>556</v>
      </c>
      <c r="E320" s="59" t="s">
        <v>557</v>
      </c>
      <c r="F320" s="66">
        <v>1.2211720659272896E-2</v>
      </c>
      <c r="G320" s="66">
        <v>1.2211720659272896E-2</v>
      </c>
      <c r="H320" s="66">
        <v>1.3841860321288646E-2</v>
      </c>
      <c r="I320" s="66">
        <v>2.1881070713699158E-2</v>
      </c>
      <c r="J320" s="66">
        <v>1.7694842763467999E-2</v>
      </c>
      <c r="K320" s="66">
        <v>1.3379571743804108E-2</v>
      </c>
      <c r="L320" s="66">
        <v>2.5772206526841757E-2</v>
      </c>
      <c r="M320" s="65">
        <v>0.875</v>
      </c>
      <c r="N320" s="68">
        <v>0.47383295049084706</v>
      </c>
      <c r="O320" s="64"/>
    </row>
    <row r="321" spans="1:15" x14ac:dyDescent="0.2">
      <c r="A321" s="69" t="s">
        <v>643</v>
      </c>
      <c r="B321" s="67" t="s">
        <v>58</v>
      </c>
      <c r="C321" s="56" t="s">
        <v>533</v>
      </c>
      <c r="D321" s="59" t="s">
        <v>556</v>
      </c>
      <c r="E321" s="59" t="s">
        <v>557</v>
      </c>
      <c r="F321" s="66">
        <v>-1.3959685277370792E-2</v>
      </c>
      <c r="G321" s="66">
        <v>-1.2152443438012472E-2</v>
      </c>
      <c r="H321" s="66">
        <v>2.0082086373256258E-2</v>
      </c>
      <c r="I321" s="66">
        <v>3.5180806728280167E-2</v>
      </c>
      <c r="J321" s="66">
        <v>3.9604772446798719E-2</v>
      </c>
      <c r="K321" s="66">
        <v>2.4392263784145385E-2</v>
      </c>
      <c r="L321" s="66">
        <v>1.9397110637699333E-2</v>
      </c>
      <c r="M321" s="65">
        <v>0.7</v>
      </c>
      <c r="N321" s="68">
        <v>-0.71967859224555797</v>
      </c>
      <c r="O321" s="64"/>
    </row>
    <row r="322" spans="1:15" x14ac:dyDescent="0.2">
      <c r="A322" s="61" t="s">
        <v>639</v>
      </c>
      <c r="B322" s="60" t="s">
        <v>183</v>
      </c>
      <c r="C322" s="56" t="s">
        <v>534</v>
      </c>
      <c r="D322" s="59" t="s">
        <v>556</v>
      </c>
      <c r="E322" s="59" t="s">
        <v>557</v>
      </c>
      <c r="F322" s="66">
        <v>-1.5817983344432518E-2</v>
      </c>
      <c r="G322" s="66">
        <v>-1.47898697639256E-2</v>
      </c>
      <c r="H322" s="66">
        <v>1.8395256806454707E-2</v>
      </c>
      <c r="I322" s="66">
        <v>3.1807684758597299E-2</v>
      </c>
      <c r="J322" s="66">
        <v>4.0930550145845457E-2</v>
      </c>
      <c r="K322" s="66">
        <v>2.5723250295770717E-2</v>
      </c>
      <c r="L322" s="66">
        <v>1.9879859823739077E-2</v>
      </c>
      <c r="M322" s="65">
        <v>0.75</v>
      </c>
      <c r="N322" s="68">
        <v>-0.74396247735432308</v>
      </c>
      <c r="O322" s="64"/>
    </row>
    <row r="323" spans="1:15" x14ac:dyDescent="0.2">
      <c r="A323" s="61" t="s">
        <v>639</v>
      </c>
      <c r="B323" s="60" t="s">
        <v>603</v>
      </c>
      <c r="C323" s="56" t="s">
        <v>687</v>
      </c>
      <c r="D323" s="59" t="s">
        <v>556</v>
      </c>
      <c r="E323" s="59" t="s">
        <v>556</v>
      </c>
      <c r="F323" s="66">
        <v>1.0290776044675543E-2</v>
      </c>
      <c r="G323" s="66">
        <v>2.0573153746197059E-2</v>
      </c>
      <c r="H323" s="66">
        <v>6.1963190184048944E-2</v>
      </c>
      <c r="I323" s="66">
        <v>7.493020617507562E-2</v>
      </c>
      <c r="J323" s="66" t="s">
        <v>558</v>
      </c>
      <c r="K323" s="66">
        <v>2.0950653471739411E-2</v>
      </c>
      <c r="L323" s="66">
        <v>1.3756633188468204E-2</v>
      </c>
      <c r="M323" s="65">
        <v>0.58823529411764708</v>
      </c>
      <c r="N323" s="68">
        <v>1.4955079098454811</v>
      </c>
      <c r="O323" s="64"/>
    </row>
    <row r="324" spans="1:15" x14ac:dyDescent="0.2">
      <c r="A324" s="61" t="s">
        <v>639</v>
      </c>
      <c r="B324" s="67" t="s">
        <v>182</v>
      </c>
      <c r="C324" s="56" t="s">
        <v>686</v>
      </c>
      <c r="D324" s="59" t="s">
        <v>556</v>
      </c>
      <c r="E324" s="59" t="s">
        <v>557</v>
      </c>
      <c r="F324" s="66">
        <v>-9.0378613108970107E-3</v>
      </c>
      <c r="G324" s="66">
        <v>-3.5750347951859496E-3</v>
      </c>
      <c r="H324" s="66">
        <v>1.1655523674853452E-2</v>
      </c>
      <c r="I324" s="66">
        <v>4.1167123004085537E-2</v>
      </c>
      <c r="J324" s="66">
        <v>3.1613745619365696E-2</v>
      </c>
      <c r="K324" s="66">
        <v>1.1087606479719625E-2</v>
      </c>
      <c r="L324" s="66">
        <v>1.4970205718458196E-2</v>
      </c>
      <c r="M324" s="65">
        <v>0.8</v>
      </c>
      <c r="N324" s="68">
        <v>-0.23880999783309242</v>
      </c>
      <c r="O324" s="64"/>
    </row>
    <row r="325" spans="1:15" x14ac:dyDescent="0.2">
      <c r="A325" s="61" t="s">
        <v>639</v>
      </c>
      <c r="B325" s="60" t="s">
        <v>181</v>
      </c>
      <c r="C325" s="56" t="s">
        <v>685</v>
      </c>
      <c r="D325" s="59" t="s">
        <v>556</v>
      </c>
      <c r="E325" s="59" t="s">
        <v>557</v>
      </c>
      <c r="F325" s="66">
        <v>1.1797898625709458E-4</v>
      </c>
      <c r="G325" s="66">
        <v>4.1832790680358389E-3</v>
      </c>
      <c r="H325" s="66">
        <v>5.5368393341847622E-2</v>
      </c>
      <c r="I325" s="66">
        <v>5.5100326744930594E-2</v>
      </c>
      <c r="J325" s="66">
        <v>5.0697543772471265E-2</v>
      </c>
      <c r="K325" s="66">
        <v>4.0801677608265363E-2</v>
      </c>
      <c r="L325" s="66">
        <v>3.3197546363519681E-2</v>
      </c>
      <c r="M325" s="65">
        <v>0.85</v>
      </c>
      <c r="N325" s="68">
        <v>0.12601169442548879</v>
      </c>
      <c r="O325" s="64"/>
    </row>
    <row r="326" spans="1:15" x14ac:dyDescent="0.2">
      <c r="A326" s="69" t="s">
        <v>643</v>
      </c>
      <c r="B326" s="60" t="s">
        <v>180</v>
      </c>
      <c r="C326" s="56" t="s">
        <v>535</v>
      </c>
      <c r="D326" s="59" t="s">
        <v>557</v>
      </c>
      <c r="E326" s="59" t="s">
        <v>898</v>
      </c>
      <c r="F326" s="66">
        <v>1.4878232568579453E-2</v>
      </c>
      <c r="G326" s="66">
        <v>1.6426346382350188E-2</v>
      </c>
      <c r="H326" s="66">
        <v>1.1219013958917667E-2</v>
      </c>
      <c r="I326" s="66">
        <v>3.8613685852893154E-2</v>
      </c>
      <c r="J326" s="66">
        <v>3.7731417657588251E-2</v>
      </c>
      <c r="K326" s="66">
        <v>2.1442822321905197E-2</v>
      </c>
      <c r="L326" s="66">
        <v>-3.1412244143469437E-4</v>
      </c>
      <c r="M326" s="65">
        <v>0.5</v>
      </c>
      <c r="N326" s="59" t="s">
        <v>898</v>
      </c>
      <c r="O326" s="64"/>
    </row>
    <row r="327" spans="1:15" x14ac:dyDescent="0.2">
      <c r="A327" s="61" t="s">
        <v>639</v>
      </c>
      <c r="B327" s="60" t="s">
        <v>179</v>
      </c>
      <c r="C327" s="56" t="s">
        <v>684</v>
      </c>
      <c r="D327" s="59" t="s">
        <v>556</v>
      </c>
      <c r="E327" s="59" t="s">
        <v>556</v>
      </c>
      <c r="F327" s="66">
        <v>3.1424227065382393E-2</v>
      </c>
      <c r="G327" s="66">
        <v>3.4765806601580573E-2</v>
      </c>
      <c r="H327" s="66">
        <v>2.5148082718486897E-2</v>
      </c>
      <c r="I327" s="66">
        <v>5.3014151276144617E-2</v>
      </c>
      <c r="J327" s="66">
        <v>4.8339588102407127E-2</v>
      </c>
      <c r="K327" s="66">
        <v>2.443223757556634E-2</v>
      </c>
      <c r="L327" s="66">
        <v>1.6394611510045065E-2</v>
      </c>
      <c r="M327" s="65">
        <v>0.75</v>
      </c>
      <c r="N327" s="68">
        <v>2.1205630020741499</v>
      </c>
      <c r="O327" s="64"/>
    </row>
    <row r="328" spans="1:15" x14ac:dyDescent="0.2">
      <c r="A328" s="61" t="s">
        <v>639</v>
      </c>
      <c r="B328" s="60" t="s">
        <v>604</v>
      </c>
      <c r="C328" s="56" t="s">
        <v>605</v>
      </c>
      <c r="D328" s="59" t="s">
        <v>556</v>
      </c>
      <c r="E328" s="59" t="s">
        <v>557</v>
      </c>
      <c r="F328" s="66">
        <v>0</v>
      </c>
      <c r="G328" s="66">
        <v>0</v>
      </c>
      <c r="H328" s="66">
        <v>-1.1133823337537985E-3</v>
      </c>
      <c r="I328" s="66">
        <v>2.5441155377174729E-2</v>
      </c>
      <c r="J328" s="66">
        <v>2.7030060602260875E-2</v>
      </c>
      <c r="K328" s="66">
        <v>1.7866161411038028E-2</v>
      </c>
      <c r="L328" s="66">
        <v>7.4472882082878833E-3</v>
      </c>
      <c r="M328" s="65">
        <v>0.57894736842105265</v>
      </c>
      <c r="N328" s="68">
        <v>0</v>
      </c>
      <c r="O328" s="64"/>
    </row>
    <row r="329" spans="1:15" x14ac:dyDescent="0.2">
      <c r="A329" s="69" t="s">
        <v>643</v>
      </c>
      <c r="B329" s="60" t="s">
        <v>59</v>
      </c>
      <c r="C329" s="56" t="s">
        <v>536</v>
      </c>
      <c r="D329" s="59" t="s">
        <v>556</v>
      </c>
      <c r="E329" s="59" t="s">
        <v>557</v>
      </c>
      <c r="F329" s="66">
        <v>1.0497420645472655E-2</v>
      </c>
      <c r="G329" s="66">
        <v>1.1747406190735665E-2</v>
      </c>
      <c r="H329" s="66">
        <v>1.9434400557175158E-2</v>
      </c>
      <c r="I329" s="66">
        <v>3.7780873845733254E-2</v>
      </c>
      <c r="J329" s="66">
        <v>4.4590335321105012E-2</v>
      </c>
      <c r="K329" s="66">
        <v>2.7837595243003443E-2</v>
      </c>
      <c r="L329" s="66">
        <v>2.1662989077239292E-2</v>
      </c>
      <c r="M329" s="65">
        <v>1</v>
      </c>
      <c r="N329" s="68">
        <v>0.48457858737980009</v>
      </c>
      <c r="O329" s="64"/>
    </row>
    <row r="330" spans="1:15" x14ac:dyDescent="0.2">
      <c r="A330" s="61" t="s">
        <v>639</v>
      </c>
      <c r="B330" s="60" t="s">
        <v>178</v>
      </c>
      <c r="C330" s="56" t="s">
        <v>683</v>
      </c>
      <c r="D330" s="59" t="s">
        <v>556</v>
      </c>
      <c r="E330" s="59" t="s">
        <v>557</v>
      </c>
      <c r="F330" s="66">
        <v>1.3285958935416176E-3</v>
      </c>
      <c r="G330" s="66">
        <v>1.3285958935416176E-3</v>
      </c>
      <c r="H330" s="66">
        <v>1.9114253860892827E-2</v>
      </c>
      <c r="I330" s="66">
        <v>3.6026599176601337E-2</v>
      </c>
      <c r="J330" s="66">
        <v>4.0761697848939793E-2</v>
      </c>
      <c r="K330" s="66">
        <v>3.102107155822531E-2</v>
      </c>
      <c r="L330" s="66">
        <v>2.6094819901600674E-2</v>
      </c>
      <c r="M330" s="65">
        <v>1</v>
      </c>
      <c r="N330" s="68">
        <v>5.0914162218844074E-2</v>
      </c>
      <c r="O330" s="64"/>
    </row>
    <row r="331" spans="1:15" x14ac:dyDescent="0.2">
      <c r="A331" s="61" t="s">
        <v>639</v>
      </c>
      <c r="B331" s="60" t="s">
        <v>177</v>
      </c>
      <c r="C331" s="56" t="s">
        <v>682</v>
      </c>
      <c r="D331" s="59" t="s">
        <v>556</v>
      </c>
      <c r="E331" s="59" t="s">
        <v>557</v>
      </c>
      <c r="F331" s="66">
        <v>-2.5985100080782031E-3</v>
      </c>
      <c r="G331" s="66">
        <v>-1.169559436299028E-2</v>
      </c>
      <c r="H331" s="66">
        <v>8.4461662756855072E-2</v>
      </c>
      <c r="I331" s="66">
        <v>-5.3984414081706067E-2</v>
      </c>
      <c r="J331" s="66">
        <v>3.0545708073805411E-2</v>
      </c>
      <c r="K331" s="66">
        <v>2.9421402485288795E-2</v>
      </c>
      <c r="L331" s="66">
        <v>1.9075155749778139E-2</v>
      </c>
      <c r="M331" s="65">
        <v>0.77777777777777779</v>
      </c>
      <c r="N331" s="68">
        <v>-0.61313231285811709</v>
      </c>
      <c r="O331" s="64"/>
    </row>
    <row r="332" spans="1:15" x14ac:dyDescent="0.2">
      <c r="A332" s="61" t="s">
        <v>639</v>
      </c>
      <c r="B332" s="60" t="s">
        <v>176</v>
      </c>
      <c r="C332" s="56" t="s">
        <v>537</v>
      </c>
      <c r="D332" s="59" t="s">
        <v>556</v>
      </c>
      <c r="E332" s="59" t="s">
        <v>556</v>
      </c>
      <c r="F332" s="66">
        <v>1.2965731052427598E-2</v>
      </c>
      <c r="G332" s="66">
        <v>1.920066843058077E-2</v>
      </c>
      <c r="H332" s="66">
        <v>1.2091532565332352E-2</v>
      </c>
      <c r="I332" s="66">
        <v>5.2353526961484986E-2</v>
      </c>
      <c r="J332" s="66">
        <v>4.1374184896739274E-2</v>
      </c>
      <c r="K332" s="66">
        <v>2.4668884357381904E-2</v>
      </c>
      <c r="L332" s="66">
        <v>1.5319070088460229E-2</v>
      </c>
      <c r="M332" s="65">
        <v>0.75</v>
      </c>
      <c r="N332" s="68">
        <v>1.2533834181648222</v>
      </c>
      <c r="O332" s="64"/>
    </row>
    <row r="333" spans="1:15" x14ac:dyDescent="0.2">
      <c r="A333" s="61" t="s">
        <v>639</v>
      </c>
      <c r="B333" s="60" t="s">
        <v>175</v>
      </c>
      <c r="C333" s="56" t="s">
        <v>681</v>
      </c>
      <c r="D333" s="59" t="s">
        <v>556</v>
      </c>
      <c r="E333" s="59" t="s">
        <v>557</v>
      </c>
      <c r="F333" s="66">
        <v>6.1184177081896607E-3</v>
      </c>
      <c r="G333" s="66">
        <v>4.8996852015725789E-3</v>
      </c>
      <c r="H333" s="66">
        <v>-1.7723198521937267E-2</v>
      </c>
      <c r="I333" s="66">
        <v>3.5432438672579725E-2</v>
      </c>
      <c r="J333" s="66">
        <v>3.0530206120820358E-2</v>
      </c>
      <c r="K333" s="66">
        <v>1.6005925654285047E-2</v>
      </c>
      <c r="L333" s="66">
        <v>2.0735498615063852E-2</v>
      </c>
      <c r="M333" s="65">
        <v>0.85</v>
      </c>
      <c r="N333" s="68">
        <v>0.23629454456489765</v>
      </c>
      <c r="O333" s="64"/>
    </row>
    <row r="334" spans="1:15" x14ac:dyDescent="0.2">
      <c r="A334" s="61" t="s">
        <v>639</v>
      </c>
      <c r="B334" s="60" t="s">
        <v>174</v>
      </c>
      <c r="C334" s="56" t="s">
        <v>680</v>
      </c>
      <c r="D334" s="59" t="s">
        <v>556</v>
      </c>
      <c r="E334" s="59" t="s">
        <v>557</v>
      </c>
      <c r="F334" s="66">
        <v>8.7434093484739517E-3</v>
      </c>
      <c r="G334" s="66">
        <v>1.134263230643251E-2</v>
      </c>
      <c r="H334" s="66">
        <v>1.3352397280443018E-2</v>
      </c>
      <c r="I334" s="66">
        <v>4.471861216339712E-2</v>
      </c>
      <c r="J334" s="66">
        <v>4.1948587689194294E-2</v>
      </c>
      <c r="K334" s="66">
        <v>3.1597489571307147E-2</v>
      </c>
      <c r="L334" s="66">
        <v>2.649155040714124E-2</v>
      </c>
      <c r="M334" s="65">
        <v>0.9</v>
      </c>
      <c r="N334" s="68">
        <v>0.42816038065385986</v>
      </c>
      <c r="O334" s="64"/>
    </row>
    <row r="335" spans="1:15" x14ac:dyDescent="0.2">
      <c r="A335" s="61" t="s">
        <v>639</v>
      </c>
      <c r="B335" s="60" t="s">
        <v>173</v>
      </c>
      <c r="C335" s="56" t="s">
        <v>679</v>
      </c>
      <c r="D335" s="59" t="s">
        <v>556</v>
      </c>
      <c r="E335" s="59" t="s">
        <v>557</v>
      </c>
      <c r="F335" s="66">
        <v>2.2238745437339391E-2</v>
      </c>
      <c r="G335" s="66">
        <v>2.2256020278833999E-2</v>
      </c>
      <c r="H335" s="66">
        <v>5.5360899368226413E-3</v>
      </c>
      <c r="I335" s="66">
        <v>0.10693221850322998</v>
      </c>
      <c r="J335" s="66">
        <v>8.9090976805911604E-2</v>
      </c>
      <c r="K335" s="66">
        <v>5.0330925622632749E-2</v>
      </c>
      <c r="L335" s="66">
        <v>3.5618740391701209E-2</v>
      </c>
      <c r="M335" s="65">
        <v>0.85</v>
      </c>
      <c r="N335" s="68">
        <v>0.62484018340018044</v>
      </c>
      <c r="O335" s="64"/>
    </row>
    <row r="336" spans="1:15" x14ac:dyDescent="0.2">
      <c r="A336" s="70" t="s">
        <v>655</v>
      </c>
      <c r="B336" s="60" t="s">
        <v>15</v>
      </c>
      <c r="C336" s="56" t="s">
        <v>95</v>
      </c>
      <c r="D336" s="59" t="s">
        <v>556</v>
      </c>
      <c r="E336" s="59" t="s">
        <v>556</v>
      </c>
      <c r="F336" s="66">
        <v>3.7252184392889465E-2</v>
      </c>
      <c r="G336" s="66">
        <v>3.9990816431337617E-2</v>
      </c>
      <c r="H336" s="66">
        <v>5.2231116747245565E-2</v>
      </c>
      <c r="I336" s="66">
        <v>7.8015389311689276E-2</v>
      </c>
      <c r="J336" s="66">
        <v>6.2451343584648322E-2</v>
      </c>
      <c r="K336" s="66">
        <v>4.3866536210370732E-2</v>
      </c>
      <c r="L336" s="66">
        <v>4.0538277382484944E-2</v>
      </c>
      <c r="M336" s="65">
        <v>0.95</v>
      </c>
      <c r="N336" s="68">
        <f>G336/L336</f>
        <v>0.98649520930596168</v>
      </c>
      <c r="O336" s="64"/>
    </row>
    <row r="337" spans="1:15" x14ac:dyDescent="0.2">
      <c r="A337" s="69" t="s">
        <v>643</v>
      </c>
      <c r="B337" s="60" t="s">
        <v>60</v>
      </c>
      <c r="C337" s="56" t="s">
        <v>538</v>
      </c>
      <c r="D337" s="59" t="s">
        <v>556</v>
      </c>
      <c r="E337" s="59" t="s">
        <v>556</v>
      </c>
      <c r="F337" s="66">
        <v>1.9652914710271974E-2</v>
      </c>
      <c r="G337" s="66">
        <v>2.9205748782177299E-2</v>
      </c>
      <c r="H337" s="66">
        <v>1.8756312220459037E-2</v>
      </c>
      <c r="I337" s="66">
        <v>5.1530844025276412E-2</v>
      </c>
      <c r="J337" s="66">
        <v>4.5577002181649506E-2</v>
      </c>
      <c r="K337" s="66">
        <v>3.6102495779682497E-2</v>
      </c>
      <c r="L337" s="66">
        <v>2.2652389009856E-2</v>
      </c>
      <c r="M337" s="65">
        <v>0.8</v>
      </c>
      <c r="N337" s="68">
        <v>1.2893010432352168</v>
      </c>
      <c r="O337" s="64"/>
    </row>
    <row r="338" spans="1:15" x14ac:dyDescent="0.2">
      <c r="A338" s="61" t="s">
        <v>639</v>
      </c>
      <c r="B338" s="60" t="s">
        <v>171</v>
      </c>
      <c r="C338" s="56" t="s">
        <v>539</v>
      </c>
      <c r="D338" s="59" t="s">
        <v>556</v>
      </c>
      <c r="E338" s="59" t="s">
        <v>556</v>
      </c>
      <c r="F338" s="66">
        <v>1.9721834264432081E-2</v>
      </c>
      <c r="G338" s="66">
        <v>3.1742012977072465E-2</v>
      </c>
      <c r="H338" s="66">
        <v>1.2246629084418759E-2</v>
      </c>
      <c r="I338" s="66">
        <v>5.5536457266950112E-2</v>
      </c>
      <c r="J338" s="66">
        <v>4.9231578517509256E-2</v>
      </c>
      <c r="K338" s="66">
        <v>3.7982116906509766E-2</v>
      </c>
      <c r="L338" s="66">
        <v>2.4351189990663213E-2</v>
      </c>
      <c r="M338" s="65">
        <v>0.8</v>
      </c>
      <c r="N338" s="68">
        <v>1.303509725366319</v>
      </c>
      <c r="O338" s="64"/>
    </row>
    <row r="339" spans="1:15" x14ac:dyDescent="0.2">
      <c r="A339" s="61" t="s">
        <v>639</v>
      </c>
      <c r="B339" s="60" t="s">
        <v>170</v>
      </c>
      <c r="C339" s="56" t="s">
        <v>442</v>
      </c>
      <c r="D339" s="59" t="s">
        <v>556</v>
      </c>
      <c r="E339" s="59" t="s">
        <v>556</v>
      </c>
      <c r="F339" s="66">
        <v>1.9379475897183918E-2</v>
      </c>
      <c r="G339" s="66">
        <v>1.9936620000802208E-2</v>
      </c>
      <c r="H339" s="66">
        <v>4.2550301206393026E-2</v>
      </c>
      <c r="I339" s="66">
        <v>4.0247368159332053E-2</v>
      </c>
      <c r="J339" s="66">
        <v>3.4473921677592001E-2</v>
      </c>
      <c r="K339" s="66">
        <v>3.0720478856324229E-2</v>
      </c>
      <c r="L339" s="66">
        <v>1.8527716899550573E-2</v>
      </c>
      <c r="M339" s="65">
        <v>0.8</v>
      </c>
      <c r="N339" s="68">
        <v>1.0760429959552011</v>
      </c>
      <c r="O339" s="64"/>
    </row>
    <row r="340" spans="1:15" x14ac:dyDescent="0.2">
      <c r="A340" s="69" t="s">
        <v>643</v>
      </c>
      <c r="B340" s="60" t="s">
        <v>11</v>
      </c>
      <c r="C340" s="56" t="s">
        <v>678</v>
      </c>
      <c r="D340" s="59" t="s">
        <v>556</v>
      </c>
      <c r="E340" s="59" t="s">
        <v>556</v>
      </c>
      <c r="F340" s="66">
        <v>6.745664217237568E-2</v>
      </c>
      <c r="G340" s="66">
        <v>6.675018682139866E-2</v>
      </c>
      <c r="H340" s="66">
        <v>8.5679340544470017E-2</v>
      </c>
      <c r="I340" s="66">
        <v>9.1513671799336116E-2</v>
      </c>
      <c r="J340" s="66">
        <v>6.9892193972105998E-2</v>
      </c>
      <c r="K340" s="66">
        <v>5.4270442943967323E-2</v>
      </c>
      <c r="L340" s="66">
        <v>4.7490903710007082E-2</v>
      </c>
      <c r="M340" s="65">
        <v>0.95</v>
      </c>
      <c r="N340" s="68">
        <v>1.4204118452722032</v>
      </c>
      <c r="O340" s="64"/>
    </row>
    <row r="341" spans="1:15" x14ac:dyDescent="0.2">
      <c r="A341" s="61" t="s">
        <v>639</v>
      </c>
      <c r="B341" s="60" t="s">
        <v>606</v>
      </c>
      <c r="C341" s="56" t="s">
        <v>677</v>
      </c>
      <c r="D341" s="59" t="s">
        <v>556</v>
      </c>
      <c r="E341" s="59" t="s">
        <v>556</v>
      </c>
      <c r="F341" s="66">
        <v>7.2014345538679692E-2</v>
      </c>
      <c r="G341" s="66">
        <v>7.3203254628740444E-2</v>
      </c>
      <c r="H341" s="66">
        <v>8.6375843797633634E-2</v>
      </c>
      <c r="I341" s="66">
        <v>9.2734661744007907E-2</v>
      </c>
      <c r="J341" s="66">
        <v>7.2022202230827448E-2</v>
      </c>
      <c r="K341" s="66">
        <v>5.4706007730798367E-2</v>
      </c>
      <c r="L341" s="66">
        <v>5.0864707046864188E-2</v>
      </c>
      <c r="M341" s="65">
        <v>1</v>
      </c>
      <c r="N341" s="68">
        <v>1.4391757837373296</v>
      </c>
      <c r="O341" s="64"/>
    </row>
    <row r="342" spans="1:15" x14ac:dyDescent="0.2">
      <c r="A342" s="61" t="s">
        <v>639</v>
      </c>
      <c r="B342" s="60" t="s">
        <v>169</v>
      </c>
      <c r="C342" s="56" t="s">
        <v>168</v>
      </c>
      <c r="D342" s="59" t="s">
        <v>556</v>
      </c>
      <c r="E342" s="59" t="s">
        <v>556</v>
      </c>
      <c r="F342" s="66">
        <v>5.5480741729430738E-2</v>
      </c>
      <c r="G342" s="66">
        <v>4.9903535833992763E-2</v>
      </c>
      <c r="H342" s="66">
        <v>8.3840301726921584E-2</v>
      </c>
      <c r="I342" s="66">
        <v>8.8624109089669556E-2</v>
      </c>
      <c r="J342" s="66">
        <v>6.3993674634037934E-2</v>
      </c>
      <c r="K342" s="66">
        <v>5.2986830140468122E-2</v>
      </c>
      <c r="L342" s="66">
        <v>4.0220540104341618E-2</v>
      </c>
      <c r="M342" s="65">
        <v>0.9</v>
      </c>
      <c r="N342" s="68">
        <v>1.240747531100556</v>
      </c>
      <c r="O342" s="64"/>
    </row>
    <row r="343" spans="1:15" x14ac:dyDescent="0.2">
      <c r="A343" s="69" t="s">
        <v>643</v>
      </c>
      <c r="B343" s="67" t="s">
        <v>12</v>
      </c>
      <c r="C343" s="56" t="s">
        <v>13</v>
      </c>
      <c r="D343" s="59" t="s">
        <v>556</v>
      </c>
      <c r="E343" s="59" t="s">
        <v>556</v>
      </c>
      <c r="F343" s="66">
        <v>3.7317743712626195E-2</v>
      </c>
      <c r="G343" s="66">
        <v>4.2402579951625885E-2</v>
      </c>
      <c r="H343" s="66">
        <v>7.2955733015015678E-2</v>
      </c>
      <c r="I343" s="66">
        <v>9.4418420411657378E-2</v>
      </c>
      <c r="J343" s="66">
        <v>7.1594706908739036E-2</v>
      </c>
      <c r="K343" s="66">
        <v>5.3559294574419214E-2</v>
      </c>
      <c r="L343" s="66">
        <v>4.3822039153223136E-2</v>
      </c>
      <c r="M343" s="65">
        <v>0.9</v>
      </c>
      <c r="N343" s="68">
        <v>0.96760855430222836</v>
      </c>
      <c r="O343" s="64"/>
    </row>
    <row r="344" spans="1:15" x14ac:dyDescent="0.2">
      <c r="A344" s="61" t="s">
        <v>639</v>
      </c>
      <c r="B344" s="60" t="s">
        <v>167</v>
      </c>
      <c r="C344" s="56" t="s">
        <v>676</v>
      </c>
      <c r="D344" s="59" t="s">
        <v>556</v>
      </c>
      <c r="E344" s="59" t="s">
        <v>556</v>
      </c>
      <c r="F344" s="66">
        <v>4.0280404427381455E-2</v>
      </c>
      <c r="G344" s="66">
        <v>6.4460581429793384E-2</v>
      </c>
      <c r="H344" s="66">
        <v>0.10229041782231363</v>
      </c>
      <c r="I344" s="66">
        <v>9.544109280313573E-2</v>
      </c>
      <c r="J344" s="66">
        <v>7.1600438786807663E-2</v>
      </c>
      <c r="K344" s="66">
        <v>4.9267877262545667E-2</v>
      </c>
      <c r="L344" s="66">
        <v>3.9934675924066854E-2</v>
      </c>
      <c r="M344" s="65">
        <v>0.9</v>
      </c>
      <c r="N344" s="68">
        <v>1.6141506081672208</v>
      </c>
      <c r="O344" s="64"/>
    </row>
    <row r="345" spans="1:15" x14ac:dyDescent="0.2">
      <c r="A345" s="61" t="s">
        <v>639</v>
      </c>
      <c r="B345" s="60" t="s">
        <v>166</v>
      </c>
      <c r="C345" s="56" t="s">
        <v>443</v>
      </c>
      <c r="D345" s="59" t="s">
        <v>556</v>
      </c>
      <c r="E345" s="59" t="s">
        <v>556</v>
      </c>
      <c r="F345" s="66">
        <v>3.7990952664249678E-2</v>
      </c>
      <c r="G345" s="66">
        <v>-1.8132975151108011E-2</v>
      </c>
      <c r="H345" s="66">
        <v>7.4233622630929919E-2</v>
      </c>
      <c r="I345" s="66">
        <v>0.12685780070585229</v>
      </c>
      <c r="J345" s="66">
        <v>9.13658215702986E-2</v>
      </c>
      <c r="K345" s="66">
        <v>5.614815021090358E-2</v>
      </c>
      <c r="L345" s="66">
        <v>4.2628621871399153E-2</v>
      </c>
      <c r="M345" s="65">
        <v>0.8</v>
      </c>
      <c r="N345" s="68">
        <v>1</v>
      </c>
      <c r="O345" s="64"/>
    </row>
    <row r="346" spans="1:15" x14ac:dyDescent="0.2">
      <c r="A346" s="61" t="s">
        <v>639</v>
      </c>
      <c r="B346" s="60" t="s">
        <v>165</v>
      </c>
      <c r="C346" s="56" t="s">
        <v>444</v>
      </c>
      <c r="D346" s="59" t="s">
        <v>556</v>
      </c>
      <c r="E346" s="59" t="s">
        <v>556</v>
      </c>
      <c r="F346" s="66">
        <v>4.5871337150555691E-2</v>
      </c>
      <c r="G346" s="66">
        <v>5.1803095666500543E-2</v>
      </c>
      <c r="H346" s="66">
        <v>7.3267011770149493E-2</v>
      </c>
      <c r="I346" s="66">
        <v>9.221798307461615E-2</v>
      </c>
      <c r="J346" s="66">
        <v>6.666372329460879E-2</v>
      </c>
      <c r="K346" s="66">
        <v>5.2179320635485249E-2</v>
      </c>
      <c r="L346" s="66">
        <v>4.4497140396116075E-2</v>
      </c>
      <c r="M346" s="65">
        <v>0.9</v>
      </c>
      <c r="N346" s="68">
        <v>1.1641893210517897</v>
      </c>
      <c r="O346" s="64"/>
    </row>
    <row r="347" spans="1:15" x14ac:dyDescent="0.2">
      <c r="A347" s="61" t="s">
        <v>639</v>
      </c>
      <c r="B347" s="60" t="s">
        <v>164</v>
      </c>
      <c r="C347" s="56" t="s">
        <v>445</v>
      </c>
      <c r="D347" s="59" t="s">
        <v>556</v>
      </c>
      <c r="E347" s="59" t="s">
        <v>557</v>
      </c>
      <c r="F347" s="66">
        <v>2.214228906080562E-2</v>
      </c>
      <c r="G347" s="66">
        <v>2.0940153304928266E-2</v>
      </c>
      <c r="H347" s="66">
        <v>5.7635376497962687E-2</v>
      </c>
      <c r="I347" s="66">
        <v>7.7301719298264793E-2</v>
      </c>
      <c r="J347" s="66">
        <v>7.2005862653766517E-2</v>
      </c>
      <c r="K347" s="66">
        <v>5.4427453429453543E-2</v>
      </c>
      <c r="L347" s="66">
        <v>4.2769404755275353E-2</v>
      </c>
      <c r="M347" s="65">
        <v>0.95</v>
      </c>
      <c r="N347" s="68">
        <v>0.48960590928835457</v>
      </c>
      <c r="O347" s="64"/>
    </row>
    <row r="348" spans="1:15" x14ac:dyDescent="0.2">
      <c r="A348" s="61" t="s">
        <v>639</v>
      </c>
      <c r="B348" s="60" t="s">
        <v>163</v>
      </c>
      <c r="C348" s="56" t="s">
        <v>72</v>
      </c>
      <c r="D348" s="59" t="s">
        <v>556</v>
      </c>
      <c r="E348" s="59" t="s">
        <v>557</v>
      </c>
      <c r="F348" s="66">
        <v>-1.5520464450642701E-2</v>
      </c>
      <c r="G348" s="66">
        <v>2.2624510682781818E-2</v>
      </c>
      <c r="H348" s="66">
        <v>5.4306747556339019E-2</v>
      </c>
      <c r="I348" s="66">
        <v>0.11644768806064598</v>
      </c>
      <c r="J348" s="66">
        <v>8.8817257737886735E-2</v>
      </c>
      <c r="K348" s="66">
        <v>6.3236850965710634E-2</v>
      </c>
      <c r="L348" s="66">
        <v>4.1198216389614295E-2</v>
      </c>
      <c r="M348" s="65">
        <v>0.73684210526315785</v>
      </c>
      <c r="N348" s="68">
        <v>0.54916238287648922</v>
      </c>
      <c r="O348" s="64"/>
    </row>
    <row r="349" spans="1:15" x14ac:dyDescent="0.2">
      <c r="A349" s="69" t="s">
        <v>643</v>
      </c>
      <c r="B349" s="60" t="s">
        <v>16</v>
      </c>
      <c r="C349" s="56" t="s">
        <v>17</v>
      </c>
      <c r="D349" s="59" t="s">
        <v>556</v>
      </c>
      <c r="E349" s="59" t="s">
        <v>557</v>
      </c>
      <c r="F349" s="66">
        <v>5.738014021495097E-3</v>
      </c>
      <c r="G349" s="66">
        <v>1.1276381216659859E-2</v>
      </c>
      <c r="H349" s="66">
        <v>4.4841744238630632E-2</v>
      </c>
      <c r="I349" s="66">
        <v>5.093106246501411E-2</v>
      </c>
      <c r="J349" s="66">
        <v>4.2828783585524777E-2</v>
      </c>
      <c r="K349" s="66">
        <v>2.7345642504039036E-2</v>
      </c>
      <c r="L349" s="66">
        <v>2.0110883876659491E-2</v>
      </c>
      <c r="M349" s="65">
        <v>0.8</v>
      </c>
      <c r="N349" s="68">
        <v>0.28531883813195219</v>
      </c>
      <c r="O349" s="64"/>
    </row>
    <row r="350" spans="1:15" x14ac:dyDescent="0.2">
      <c r="A350" s="61" t="s">
        <v>639</v>
      </c>
      <c r="B350" s="60" t="s">
        <v>162</v>
      </c>
      <c r="C350" s="56" t="s">
        <v>675</v>
      </c>
      <c r="D350" s="59" t="s">
        <v>556</v>
      </c>
      <c r="E350" s="59" t="s">
        <v>556</v>
      </c>
      <c r="F350" s="66">
        <v>4.5989271137944376E-2</v>
      </c>
      <c r="G350" s="66">
        <v>4.931793505083415E-2</v>
      </c>
      <c r="H350" s="66">
        <v>4.8009427881059441E-3</v>
      </c>
      <c r="I350" s="66">
        <v>7.1391552210054554E-2</v>
      </c>
      <c r="J350" s="66">
        <v>5.6402961677691987E-2</v>
      </c>
      <c r="K350" s="66">
        <v>3.5333778010451899E-2</v>
      </c>
      <c r="L350" s="66">
        <v>2.3167143340199647E-2</v>
      </c>
      <c r="M350" s="65">
        <v>0.8</v>
      </c>
      <c r="N350" s="68">
        <v>2.1287879272218091</v>
      </c>
      <c r="O350" s="64"/>
    </row>
    <row r="351" spans="1:15" x14ac:dyDescent="0.2">
      <c r="A351" s="61" t="s">
        <v>639</v>
      </c>
      <c r="B351" s="60" t="s">
        <v>161</v>
      </c>
      <c r="C351" s="56" t="s">
        <v>674</v>
      </c>
      <c r="D351" s="59" t="s">
        <v>556</v>
      </c>
      <c r="E351" s="59" t="s">
        <v>557</v>
      </c>
      <c r="F351" s="66">
        <v>-4.3197887264902257E-2</v>
      </c>
      <c r="G351" s="66">
        <v>-3.5094765025012298E-2</v>
      </c>
      <c r="H351" s="66">
        <v>9.3863202139854884E-2</v>
      </c>
      <c r="I351" s="66">
        <v>2.5998054534350779E-2</v>
      </c>
      <c r="J351" s="66">
        <v>2.5751856148317653E-2</v>
      </c>
      <c r="K351" s="66">
        <v>1.4574754191500228E-2</v>
      </c>
      <c r="L351" s="66">
        <v>1.2605036226329469E-2</v>
      </c>
      <c r="M351" s="65">
        <v>0.8</v>
      </c>
      <c r="N351" s="68">
        <v>-2.7841859709777079</v>
      </c>
      <c r="O351" s="64"/>
    </row>
    <row r="352" spans="1:15" x14ac:dyDescent="0.2">
      <c r="A352" s="61" t="s">
        <v>639</v>
      </c>
      <c r="B352" s="60" t="s">
        <v>160</v>
      </c>
      <c r="C352" s="56" t="s">
        <v>446</v>
      </c>
      <c r="D352" s="59" t="s">
        <v>556</v>
      </c>
      <c r="E352" s="59" t="s">
        <v>556</v>
      </c>
      <c r="F352" s="66">
        <v>5.6003755263165367E-2</v>
      </c>
      <c r="G352" s="66">
        <v>5.7636699887564369E-2</v>
      </c>
      <c r="H352" s="66">
        <v>5.8888522921220376E-2</v>
      </c>
      <c r="I352" s="66">
        <v>7.0280847228108456E-2</v>
      </c>
      <c r="J352" s="66">
        <v>5.8907584390453405E-2</v>
      </c>
      <c r="K352" s="66">
        <v>4.6873789878139949E-2</v>
      </c>
      <c r="L352" s="66">
        <v>3.9675839630999743E-2</v>
      </c>
      <c r="M352" s="65">
        <v>0.95</v>
      </c>
      <c r="N352" s="68">
        <v>1.4526901112517692</v>
      </c>
      <c r="O352" s="64"/>
    </row>
    <row r="353" spans="1:15" x14ac:dyDescent="0.2">
      <c r="A353" s="69" t="s">
        <v>643</v>
      </c>
      <c r="B353" s="60" t="s">
        <v>61</v>
      </c>
      <c r="C353" s="56" t="s">
        <v>540</v>
      </c>
      <c r="D353" s="59" t="s">
        <v>556</v>
      </c>
      <c r="E353" s="59" t="s">
        <v>557</v>
      </c>
      <c r="F353" s="66">
        <v>1.1627036889940268E-2</v>
      </c>
      <c r="G353" s="66">
        <v>1.1077073535545212E-2</v>
      </c>
      <c r="H353" s="66">
        <v>2.0401211092479388E-2</v>
      </c>
      <c r="I353" s="66">
        <v>5.3298915154066151E-2</v>
      </c>
      <c r="J353" s="66">
        <v>4.7362078911007188E-2</v>
      </c>
      <c r="K353" s="66">
        <v>3.5829863077529112E-2</v>
      </c>
      <c r="L353" s="66">
        <v>3.981324071409631E-2</v>
      </c>
      <c r="M353" s="65">
        <v>0.9</v>
      </c>
      <c r="N353" s="68">
        <v>0.29203944922332309</v>
      </c>
      <c r="O353" s="64"/>
    </row>
    <row r="354" spans="1:15" x14ac:dyDescent="0.2">
      <c r="A354" s="61" t="s">
        <v>639</v>
      </c>
      <c r="B354" s="60" t="s">
        <v>159</v>
      </c>
      <c r="C354" s="56" t="s">
        <v>158</v>
      </c>
      <c r="D354" s="59" t="s">
        <v>556</v>
      </c>
      <c r="E354" s="59" t="s">
        <v>557</v>
      </c>
      <c r="F354" s="66">
        <v>1.9591637684321261E-2</v>
      </c>
      <c r="G354" s="66">
        <v>1.9591637684321261E-2</v>
      </c>
      <c r="H354" s="66">
        <v>1.2205545755208602E-2</v>
      </c>
      <c r="I354" s="66">
        <v>3.0500137047165365E-2</v>
      </c>
      <c r="J354" s="66">
        <v>4.8887825840956856E-2</v>
      </c>
      <c r="K354" s="66">
        <v>3.3291707056491315E-2</v>
      </c>
      <c r="L354" s="66">
        <v>4.2588869979846677E-2</v>
      </c>
      <c r="M354" s="65">
        <v>0.9</v>
      </c>
      <c r="N354" s="68">
        <v>0.46001778618667621</v>
      </c>
      <c r="O354" s="64"/>
    </row>
    <row r="355" spans="1:15" x14ac:dyDescent="0.2">
      <c r="A355" s="61" t="s">
        <v>639</v>
      </c>
      <c r="B355" s="60" t="s">
        <v>157</v>
      </c>
      <c r="C355" s="56" t="s">
        <v>156</v>
      </c>
      <c r="D355" s="59" t="s">
        <v>556</v>
      </c>
      <c r="E355" s="59" t="s">
        <v>557</v>
      </c>
      <c r="F355" s="66">
        <v>-1.041887819608911E-2</v>
      </c>
      <c r="G355" s="66">
        <v>-1.2440430450277762E-2</v>
      </c>
      <c r="H355" s="66">
        <v>3.9055837797437931E-2</v>
      </c>
      <c r="I355" s="66">
        <v>6.9614282038173103E-2</v>
      </c>
      <c r="J355" s="66">
        <v>4.5333789633888566E-2</v>
      </c>
      <c r="K355" s="66">
        <v>3.7314467084746505E-2</v>
      </c>
      <c r="L355" s="66">
        <v>3.6556829324493778E-2</v>
      </c>
      <c r="M355" s="65">
        <v>0.9</v>
      </c>
      <c r="N355" s="68">
        <v>-0.3403038688024958</v>
      </c>
      <c r="O355" s="64"/>
    </row>
    <row r="356" spans="1:15" x14ac:dyDescent="0.2">
      <c r="A356" s="69" t="s">
        <v>643</v>
      </c>
      <c r="B356" s="60" t="s">
        <v>18</v>
      </c>
      <c r="C356" s="56" t="s">
        <v>673</v>
      </c>
      <c r="D356" s="59" t="s">
        <v>556</v>
      </c>
      <c r="E356" s="59" t="s">
        <v>557</v>
      </c>
      <c r="F356" s="66">
        <v>1.3365017727007267E-3</v>
      </c>
      <c r="G356" s="66">
        <v>7.3997021206175795E-3</v>
      </c>
      <c r="H356" s="66">
        <v>2.6138668772549556E-2</v>
      </c>
      <c r="I356" s="66">
        <v>6.0646235753958111E-2</v>
      </c>
      <c r="J356" s="66">
        <v>6.9783657873767613E-2</v>
      </c>
      <c r="K356" s="66">
        <v>4.15466848729793E-2</v>
      </c>
      <c r="L356" s="66">
        <v>5.3678829655849469E-2</v>
      </c>
      <c r="M356" s="65">
        <v>0.6</v>
      </c>
      <c r="N356" s="68">
        <v>2.4898116841768472E-2</v>
      </c>
      <c r="O356" s="64"/>
    </row>
    <row r="357" spans="1:15" x14ac:dyDescent="0.2">
      <c r="A357" s="61" t="s">
        <v>639</v>
      </c>
      <c r="B357" s="60" t="s">
        <v>155</v>
      </c>
      <c r="C357" s="56" t="s">
        <v>672</v>
      </c>
      <c r="D357" s="59" t="s">
        <v>556</v>
      </c>
      <c r="E357" s="59" t="s">
        <v>557</v>
      </c>
      <c r="F357" s="66">
        <v>5.9428098041980348E-3</v>
      </c>
      <c r="G357" s="66">
        <v>1.2897526501766787E-2</v>
      </c>
      <c r="H357" s="66">
        <v>2.7550350845042759E-2</v>
      </c>
      <c r="I357" s="66">
        <v>6.5379893006575873E-2</v>
      </c>
      <c r="J357" s="66">
        <v>7.5615005806418223E-2</v>
      </c>
      <c r="K357" s="66">
        <v>4.9508990256898811E-2</v>
      </c>
      <c r="L357" s="66">
        <v>5.7878512204540655E-2</v>
      </c>
      <c r="M357" s="65">
        <v>0.65</v>
      </c>
      <c r="N357" s="68">
        <v>0.22283790668611825</v>
      </c>
      <c r="O357" s="64"/>
    </row>
    <row r="358" spans="1:15" x14ac:dyDescent="0.2">
      <c r="A358" s="61" t="s">
        <v>639</v>
      </c>
      <c r="B358" s="60" t="s">
        <v>154</v>
      </c>
      <c r="C358" s="56" t="s">
        <v>671</v>
      </c>
      <c r="D358" s="59" t="s">
        <v>556</v>
      </c>
      <c r="E358" s="59" t="s">
        <v>557</v>
      </c>
      <c r="F358" s="66">
        <v>-2.2738836938454798E-2</v>
      </c>
      <c r="G358" s="66">
        <v>-2.1174587474942608E-2</v>
      </c>
      <c r="H358" s="66">
        <v>1.8902052650780599E-2</v>
      </c>
      <c r="I358" s="66">
        <v>2.8962593725656127E-2</v>
      </c>
      <c r="J358" s="66">
        <v>2.9871706857525826E-2</v>
      </c>
      <c r="K358" s="66">
        <v>-5.9397018083158226E-3</v>
      </c>
      <c r="L358" s="66">
        <v>2.8536625243811287E-2</v>
      </c>
      <c r="M358" s="65">
        <v>0.65</v>
      </c>
      <c r="N358" s="68">
        <v>-0.7420144216084108</v>
      </c>
      <c r="O358" s="64"/>
    </row>
    <row r="359" spans="1:15" x14ac:dyDescent="0.2">
      <c r="A359" s="69" t="s">
        <v>643</v>
      </c>
      <c r="B359" s="60" t="s">
        <v>62</v>
      </c>
      <c r="C359" s="56" t="s">
        <v>541</v>
      </c>
      <c r="D359" s="59" t="s">
        <v>556</v>
      </c>
      <c r="E359" s="59" t="s">
        <v>556</v>
      </c>
      <c r="F359" s="66">
        <v>4.99913106412746E-2</v>
      </c>
      <c r="G359" s="66">
        <v>4.8920651454917419E-2</v>
      </c>
      <c r="H359" s="66">
        <v>-1.6941565224161126E-2</v>
      </c>
      <c r="I359" s="66">
        <v>6.9745856337573686E-2</v>
      </c>
      <c r="J359" s="66">
        <v>8.5088099261601213E-2</v>
      </c>
      <c r="K359" s="66">
        <v>5.1452657775818977E-2</v>
      </c>
      <c r="L359" s="66">
        <v>4.0924103288823677E-2</v>
      </c>
      <c r="M359" s="65">
        <v>0.7</v>
      </c>
      <c r="N359" s="68">
        <v>1.2215615401138713</v>
      </c>
      <c r="O359" s="64"/>
    </row>
    <row r="360" spans="1:15" x14ac:dyDescent="0.2">
      <c r="A360" s="69" t="s">
        <v>643</v>
      </c>
      <c r="B360" s="60" t="s">
        <v>19</v>
      </c>
      <c r="C360" s="56" t="s">
        <v>20</v>
      </c>
      <c r="D360" s="59" t="s">
        <v>556</v>
      </c>
      <c r="E360" s="59" t="s">
        <v>556</v>
      </c>
      <c r="F360" s="66">
        <v>7.4530889937452161E-2</v>
      </c>
      <c r="G360" s="66">
        <v>6.5910501050431725E-2</v>
      </c>
      <c r="H360" s="66">
        <v>6.918681731254317E-2</v>
      </c>
      <c r="I360" s="66">
        <v>9.5078322222862166E-2</v>
      </c>
      <c r="J360" s="66">
        <v>7.1077171511670256E-2</v>
      </c>
      <c r="K360" s="66">
        <v>4.2958265394654305E-2</v>
      </c>
      <c r="L360" s="66">
        <v>3.5861628282967351E-2</v>
      </c>
      <c r="M360" s="65">
        <v>1</v>
      </c>
      <c r="N360" s="68">
        <v>2.0782907387629956</v>
      </c>
      <c r="O360" s="64"/>
    </row>
    <row r="361" spans="1:15" x14ac:dyDescent="0.2">
      <c r="A361" s="69" t="s">
        <v>643</v>
      </c>
      <c r="B361" s="60" t="s">
        <v>96</v>
      </c>
      <c r="C361" s="56" t="s">
        <v>542</v>
      </c>
      <c r="D361" s="59" t="s">
        <v>556</v>
      </c>
      <c r="E361" s="59" t="s">
        <v>557</v>
      </c>
      <c r="F361" s="66">
        <v>3.212543137483137E-2</v>
      </c>
      <c r="G361" s="66">
        <v>3.2492463007370187E-2</v>
      </c>
      <c r="H361" s="66">
        <v>3.8385903935608701E-2</v>
      </c>
      <c r="I361" s="66">
        <v>6.9627354753251325E-2</v>
      </c>
      <c r="J361" s="66">
        <v>5.1203246675112446E-2</v>
      </c>
      <c r="K361" s="66">
        <v>2.9089129180546403E-2</v>
      </c>
      <c r="L361" s="66">
        <v>3.8777676787417059E-2</v>
      </c>
      <c r="M361" s="65">
        <v>0.8</v>
      </c>
      <c r="N361" s="68">
        <v>0.82845167726127755</v>
      </c>
      <c r="O361" s="64"/>
    </row>
    <row r="362" spans="1:15" x14ac:dyDescent="0.2">
      <c r="A362" s="61" t="s">
        <v>639</v>
      </c>
      <c r="B362" s="60" t="s">
        <v>153</v>
      </c>
      <c r="C362" s="56" t="s">
        <v>543</v>
      </c>
      <c r="D362" s="59" t="s">
        <v>556</v>
      </c>
      <c r="E362" s="59" t="s">
        <v>556</v>
      </c>
      <c r="F362" s="66">
        <v>7.477200452048649E-2</v>
      </c>
      <c r="G362" s="66">
        <v>7.2549129807602197E-2</v>
      </c>
      <c r="H362" s="66">
        <v>1.6665585146787842E-2</v>
      </c>
      <c r="I362" s="66">
        <v>7.5196639248774622E-2</v>
      </c>
      <c r="J362" s="66">
        <v>8.1695830615149401E-2</v>
      </c>
      <c r="K362" s="66">
        <v>4.4282417967589138E-2</v>
      </c>
      <c r="L362" s="66">
        <v>3.5747920654761733E-2</v>
      </c>
      <c r="M362" s="65">
        <v>0.85</v>
      </c>
      <c r="N362" s="68">
        <v>2.0294643290794712</v>
      </c>
      <c r="O362" s="64"/>
    </row>
    <row r="363" spans="1:15" x14ac:dyDescent="0.2">
      <c r="A363" s="61" t="s">
        <v>639</v>
      </c>
      <c r="B363" s="60" t="s">
        <v>152</v>
      </c>
      <c r="C363" s="56" t="s">
        <v>670</v>
      </c>
      <c r="D363" s="59" t="s">
        <v>556</v>
      </c>
      <c r="E363" s="59" t="s">
        <v>557</v>
      </c>
      <c r="F363" s="66">
        <v>2.681122186825613E-2</v>
      </c>
      <c r="G363" s="66">
        <v>2.2772578734163051E-2</v>
      </c>
      <c r="H363" s="66">
        <v>2.4914555345491252E-2</v>
      </c>
      <c r="I363" s="66">
        <v>7.3692719888671876E-2</v>
      </c>
      <c r="J363" s="66">
        <v>4.2554275898238014E-2</v>
      </c>
      <c r="K363" s="66">
        <v>2.0709994792245112E-2</v>
      </c>
      <c r="L363" s="66">
        <v>5.1497754741869128E-2</v>
      </c>
      <c r="M363" s="65">
        <v>0.7</v>
      </c>
      <c r="N363" s="68">
        <v>0.44220527376989316</v>
      </c>
      <c r="O363" s="64"/>
    </row>
    <row r="364" spans="1:15" x14ac:dyDescent="0.2">
      <c r="A364" s="61" t="s">
        <v>639</v>
      </c>
      <c r="B364" s="60" t="s">
        <v>151</v>
      </c>
      <c r="C364" s="56" t="s">
        <v>669</v>
      </c>
      <c r="D364" s="59" t="s">
        <v>556</v>
      </c>
      <c r="E364" s="59" t="s">
        <v>557</v>
      </c>
      <c r="F364" s="66">
        <v>2.126992466548594E-2</v>
      </c>
      <c r="G364" s="66">
        <v>2.0616941545106071E-2</v>
      </c>
      <c r="H364" s="66">
        <v>2.1785247335290192E-2</v>
      </c>
      <c r="I364" s="66">
        <v>6.9557228700433127E-2</v>
      </c>
      <c r="J364" s="66">
        <v>6.624669915843695E-2</v>
      </c>
      <c r="K364" s="66">
        <v>4.5275413333912828E-2</v>
      </c>
      <c r="L364" s="66">
        <v>2.6556167939631559E-2</v>
      </c>
      <c r="M364" s="65">
        <v>0.8</v>
      </c>
      <c r="N364" s="68">
        <v>0.77635228064430262</v>
      </c>
      <c r="O364" s="64"/>
    </row>
    <row r="365" spans="1:15" x14ac:dyDescent="0.2">
      <c r="A365" s="61" t="s">
        <v>639</v>
      </c>
      <c r="B365" s="67" t="s">
        <v>150</v>
      </c>
      <c r="C365" s="56" t="s">
        <v>668</v>
      </c>
      <c r="D365" s="59" t="s">
        <v>556</v>
      </c>
      <c r="E365" s="59" t="s">
        <v>556</v>
      </c>
      <c r="F365" s="66">
        <v>3.2905201777952309E-2</v>
      </c>
      <c r="G365" s="66">
        <v>3.5513558939881618E-2</v>
      </c>
      <c r="H365" s="66">
        <v>2.7935520480864229E-2</v>
      </c>
      <c r="I365" s="66">
        <v>5.7489879536457567E-2</v>
      </c>
      <c r="J365" s="66">
        <v>4.7176278807981031E-2</v>
      </c>
      <c r="K365" s="66">
        <v>2.8724568362892056E-2</v>
      </c>
      <c r="L365" s="66">
        <v>2.6161774560907736E-2</v>
      </c>
      <c r="M365" s="65">
        <v>0.95</v>
      </c>
      <c r="N365" s="68">
        <v>1.3574598640930038</v>
      </c>
      <c r="O365" s="64"/>
    </row>
    <row r="366" spans="1:15" x14ac:dyDescent="0.2">
      <c r="A366" s="61" t="s">
        <v>639</v>
      </c>
      <c r="B366" s="60" t="s">
        <v>149</v>
      </c>
      <c r="C366" s="56" t="s">
        <v>667</v>
      </c>
      <c r="D366" s="59" t="s">
        <v>556</v>
      </c>
      <c r="E366" s="59" t="s">
        <v>557</v>
      </c>
      <c r="F366" s="66">
        <v>1.920542578621931E-2</v>
      </c>
      <c r="G366" s="66">
        <v>2.6415193758624333E-2</v>
      </c>
      <c r="H366" s="66">
        <v>8.3467674788567203E-2</v>
      </c>
      <c r="I366" s="66">
        <v>7.1007322727479671E-2</v>
      </c>
      <c r="J366" s="66">
        <v>4.3752263276780612E-2</v>
      </c>
      <c r="K366" s="66">
        <v>2.8333112852430675E-2</v>
      </c>
      <c r="L366" s="66">
        <v>3.734638869050988E-2</v>
      </c>
      <c r="M366" s="65">
        <v>0.9</v>
      </c>
      <c r="N366" s="68">
        <v>0.70730249121347355</v>
      </c>
      <c r="O366" s="64"/>
    </row>
    <row r="367" spans="1:15" x14ac:dyDescent="0.2">
      <c r="A367" s="70" t="s">
        <v>655</v>
      </c>
      <c r="B367" s="60" t="s">
        <v>97</v>
      </c>
      <c r="C367" s="56" t="s">
        <v>544</v>
      </c>
      <c r="D367" s="59" t="s">
        <v>556</v>
      </c>
      <c r="E367" s="59" t="s">
        <v>556</v>
      </c>
      <c r="F367" s="66">
        <v>1.1995371749117467E-2</v>
      </c>
      <c r="G367" s="66">
        <v>1.7169888167547498E-2</v>
      </c>
      <c r="H367" s="66">
        <v>1.7738337167530593E-2</v>
      </c>
      <c r="I367" s="66">
        <v>2.9811935493091912E-2</v>
      </c>
      <c r="J367" s="66">
        <v>2.6021970334415334E-2</v>
      </c>
      <c r="K367" s="66">
        <v>1.8186396444491049E-2</v>
      </c>
      <c r="L367" s="66">
        <v>1.7159120321008192E-2</v>
      </c>
      <c r="M367" s="65">
        <v>1</v>
      </c>
      <c r="N367" s="68">
        <f>G367/L367</f>
        <v>1.0006275290538129</v>
      </c>
      <c r="O367" s="64"/>
    </row>
    <row r="368" spans="1:15" x14ac:dyDescent="0.2">
      <c r="A368" s="69" t="s">
        <v>643</v>
      </c>
      <c r="B368" s="60" t="s">
        <v>63</v>
      </c>
      <c r="C368" s="56" t="s">
        <v>666</v>
      </c>
      <c r="D368" s="59" t="s">
        <v>556</v>
      </c>
      <c r="E368" s="59" t="s">
        <v>557</v>
      </c>
      <c r="F368" s="66">
        <v>4.043110844704767E-3</v>
      </c>
      <c r="G368" s="66">
        <v>9.6322034699571901E-3</v>
      </c>
      <c r="H368" s="66">
        <v>1.0426934267561361E-2</v>
      </c>
      <c r="I368" s="66">
        <v>2.5765477566136674E-2</v>
      </c>
      <c r="J368" s="66">
        <v>2.5013630719077806E-2</v>
      </c>
      <c r="K368" s="66">
        <v>1.7458813879058344E-2</v>
      </c>
      <c r="L368" s="66">
        <v>1.418833641800421E-2</v>
      </c>
      <c r="M368" s="65">
        <v>0.85</v>
      </c>
      <c r="N368" s="68">
        <v>0.28496017613272012</v>
      </c>
      <c r="O368" s="64"/>
    </row>
    <row r="369" spans="1:15" x14ac:dyDescent="0.2">
      <c r="A369" s="61" t="s">
        <v>639</v>
      </c>
      <c r="B369" s="60" t="s">
        <v>147</v>
      </c>
      <c r="C369" s="56" t="s">
        <v>545</v>
      </c>
      <c r="D369" s="59" t="s">
        <v>556</v>
      </c>
      <c r="E369" s="59" t="s">
        <v>557</v>
      </c>
      <c r="F369" s="66">
        <v>2.503624433045637E-3</v>
      </c>
      <c r="G369" s="66">
        <v>8.9065457251511493E-3</v>
      </c>
      <c r="H369" s="66">
        <v>5.150083981483089E-3</v>
      </c>
      <c r="I369" s="66">
        <v>2.094474052268569E-2</v>
      </c>
      <c r="J369" s="66">
        <v>2.0326867251025504E-2</v>
      </c>
      <c r="K369" s="66">
        <v>1.6422078117082739E-2</v>
      </c>
      <c r="L369" s="66">
        <v>1.2879435689589824E-2</v>
      </c>
      <c r="M369" s="65">
        <v>0.85</v>
      </c>
      <c r="N369" s="68">
        <v>0.69153229534350813</v>
      </c>
      <c r="O369" s="64"/>
    </row>
    <row r="370" spans="1:15" x14ac:dyDescent="0.2">
      <c r="A370" s="61" t="s">
        <v>639</v>
      </c>
      <c r="B370" s="60" t="s">
        <v>146</v>
      </c>
      <c r="C370" s="56" t="s">
        <v>447</v>
      </c>
      <c r="D370" s="59" t="s">
        <v>556</v>
      </c>
      <c r="E370" s="59" t="s">
        <v>557</v>
      </c>
      <c r="F370" s="66">
        <v>6.1755375396546075E-3</v>
      </c>
      <c r="G370" s="66">
        <v>1.0242144975544765E-2</v>
      </c>
      <c r="H370" s="66">
        <v>1.64961160317596E-2</v>
      </c>
      <c r="I370" s="66">
        <v>2.3548311891843365E-2</v>
      </c>
      <c r="J370" s="66">
        <v>2.3622620854049314E-2</v>
      </c>
      <c r="K370" s="66">
        <v>1.2783883303366439E-2</v>
      </c>
      <c r="L370" s="66">
        <v>1.2149987536368423E-2</v>
      </c>
      <c r="M370" s="65">
        <v>0.8</v>
      </c>
      <c r="N370" s="68">
        <v>0.84297575984230977</v>
      </c>
      <c r="O370" s="64"/>
    </row>
    <row r="371" spans="1:15" x14ac:dyDescent="0.2">
      <c r="A371" s="61" t="s">
        <v>639</v>
      </c>
      <c r="B371" s="60" t="s">
        <v>145</v>
      </c>
      <c r="C371" s="56" t="s">
        <v>665</v>
      </c>
      <c r="D371" s="59" t="s">
        <v>556</v>
      </c>
      <c r="E371" s="59" t="s">
        <v>556</v>
      </c>
      <c r="F371" s="66">
        <v>1.0881207960932393E-2</v>
      </c>
      <c r="G371" s="66">
        <v>3.6285871150179227E-2</v>
      </c>
      <c r="H371" s="66">
        <v>5.2169803318023567E-2</v>
      </c>
      <c r="I371" s="66">
        <v>7.9090413270966664E-2</v>
      </c>
      <c r="J371" s="66">
        <v>6.2313030087936871E-2</v>
      </c>
      <c r="K371" s="66">
        <v>4.2611299040440143E-2</v>
      </c>
      <c r="L371" s="66">
        <v>3.3027473943399999E-2</v>
      </c>
      <c r="M371" s="65">
        <v>0.95</v>
      </c>
      <c r="N371" s="68">
        <v>1.0986571728847088</v>
      </c>
      <c r="O371" s="64"/>
    </row>
    <row r="372" spans="1:15" x14ac:dyDescent="0.2">
      <c r="A372" s="61" t="s">
        <v>639</v>
      </c>
      <c r="B372" s="60" t="s">
        <v>144</v>
      </c>
      <c r="C372" s="56" t="s">
        <v>546</v>
      </c>
      <c r="D372" s="59" t="s">
        <v>556</v>
      </c>
      <c r="E372" s="59" t="s">
        <v>557</v>
      </c>
      <c r="F372" s="66">
        <v>-9.326960420049657E-4</v>
      </c>
      <c r="G372" s="66">
        <v>-4.0848178902829213E-3</v>
      </c>
      <c r="H372" s="66">
        <v>-3.2423283930087754E-2</v>
      </c>
      <c r="I372" s="66">
        <v>8.6104026582271898E-2</v>
      </c>
      <c r="J372" s="66">
        <v>7.5159256483120274E-2</v>
      </c>
      <c r="K372" s="66">
        <v>5.151331947670168E-2</v>
      </c>
      <c r="L372" s="66">
        <v>3.9688306978263865E-2</v>
      </c>
      <c r="M372" s="65">
        <v>0.8</v>
      </c>
      <c r="N372" s="68">
        <v>-0.10292245251277807</v>
      </c>
      <c r="O372" s="64"/>
    </row>
    <row r="373" spans="1:15" x14ac:dyDescent="0.2">
      <c r="A373" s="61" t="s">
        <v>639</v>
      </c>
      <c r="B373" s="60" t="s">
        <v>143</v>
      </c>
      <c r="C373" s="56" t="s">
        <v>142</v>
      </c>
      <c r="D373" s="59" t="s">
        <v>556</v>
      </c>
      <c r="E373" s="59" t="s">
        <v>557</v>
      </c>
      <c r="F373" s="66">
        <v>2.056196587080894E-3</v>
      </c>
      <c r="G373" s="66">
        <v>3.4978052536023263E-3</v>
      </c>
      <c r="H373" s="66">
        <v>1.2265492152872648E-2</v>
      </c>
      <c r="I373" s="66">
        <v>2.0055312723278318E-2</v>
      </c>
      <c r="J373" s="66">
        <v>2.4542073413956533E-2</v>
      </c>
      <c r="K373" s="66">
        <v>2.0745255908151128E-2</v>
      </c>
      <c r="L373" s="66">
        <v>1.32478131078273E-2</v>
      </c>
      <c r="M373" s="65">
        <v>0.9</v>
      </c>
      <c r="N373" s="68">
        <v>0.26402887972020778</v>
      </c>
      <c r="O373" s="64"/>
    </row>
    <row r="374" spans="1:15" x14ac:dyDescent="0.2">
      <c r="A374" s="61" t="s">
        <v>639</v>
      </c>
      <c r="B374" s="67" t="s">
        <v>141</v>
      </c>
      <c r="C374" s="56" t="s">
        <v>664</v>
      </c>
      <c r="D374" s="59" t="s">
        <v>556</v>
      </c>
      <c r="E374" s="59" t="s">
        <v>557</v>
      </c>
      <c r="F374" s="66">
        <v>-2.5840570698864029E-3</v>
      </c>
      <c r="G374" s="66">
        <v>-4.1686414033869079E-3</v>
      </c>
      <c r="H374" s="66">
        <v>6.283765145959519E-3</v>
      </c>
      <c r="I374" s="66">
        <v>4.9650372558383893E-2</v>
      </c>
      <c r="J374" s="66">
        <v>6.4876624293105145E-2</v>
      </c>
      <c r="K374" s="66">
        <v>4.6827615480397933E-2</v>
      </c>
      <c r="L374" s="66">
        <v>3.6702902178572527E-2</v>
      </c>
      <c r="M374" s="65">
        <v>0.95</v>
      </c>
      <c r="N374" s="68">
        <v>-0.11357797765160371</v>
      </c>
      <c r="O374" s="64"/>
    </row>
    <row r="375" spans="1:15" x14ac:dyDescent="0.2">
      <c r="A375" s="69" t="s">
        <v>643</v>
      </c>
      <c r="B375" s="60" t="s">
        <v>104</v>
      </c>
      <c r="C375" s="56" t="s">
        <v>663</v>
      </c>
      <c r="D375" s="59" t="s">
        <v>556</v>
      </c>
      <c r="E375" s="59" t="s">
        <v>556</v>
      </c>
      <c r="F375" s="66">
        <v>3.2880705246694175E-2</v>
      </c>
      <c r="G375" s="66">
        <v>3.7918493261893227E-2</v>
      </c>
      <c r="H375" s="66">
        <v>3.5337415102546066E-2</v>
      </c>
      <c r="I375" s="66">
        <v>3.9569978865580113E-2</v>
      </c>
      <c r="J375" s="66">
        <v>2.867004715352417E-2</v>
      </c>
      <c r="K375" s="66">
        <v>1.9536477474748626E-2</v>
      </c>
      <c r="L375" s="66">
        <v>2.3693200119039748E-2</v>
      </c>
      <c r="M375" s="65">
        <v>0.95</v>
      </c>
      <c r="N375" s="68">
        <v>1.3877697010743344</v>
      </c>
      <c r="O375" s="64"/>
    </row>
    <row r="376" spans="1:15" x14ac:dyDescent="0.2">
      <c r="A376" s="61" t="s">
        <v>639</v>
      </c>
      <c r="B376" s="60" t="s">
        <v>140</v>
      </c>
      <c r="C376" s="56" t="s">
        <v>139</v>
      </c>
      <c r="D376" s="59" t="s">
        <v>556</v>
      </c>
      <c r="E376" s="59" t="s">
        <v>556</v>
      </c>
      <c r="F376" s="66">
        <v>3.6165262176364399E-2</v>
      </c>
      <c r="G376" s="66">
        <v>3.8959941979512136E-2</v>
      </c>
      <c r="H376" s="66">
        <v>3.3466924843517765E-2</v>
      </c>
      <c r="I376" s="66">
        <v>4.2314395875671984E-2</v>
      </c>
      <c r="J376" s="66">
        <v>2.9996747105011101E-2</v>
      </c>
      <c r="K376" s="66">
        <v>2.1341449251744526E-2</v>
      </c>
      <c r="L376" s="66">
        <v>2.561252894967847E-2</v>
      </c>
      <c r="M376" s="65">
        <v>0.95</v>
      </c>
      <c r="N376" s="68">
        <v>1.5211282749961019</v>
      </c>
      <c r="O376" s="64"/>
    </row>
    <row r="377" spans="1:15" x14ac:dyDescent="0.2">
      <c r="A377" s="61" t="s">
        <v>639</v>
      </c>
      <c r="B377" s="60" t="s">
        <v>138</v>
      </c>
      <c r="C377" s="56" t="s">
        <v>662</v>
      </c>
      <c r="D377" s="59" t="s">
        <v>556</v>
      </c>
      <c r="E377" s="59" t="s">
        <v>556</v>
      </c>
      <c r="F377" s="66">
        <v>2.6583737007948249E-2</v>
      </c>
      <c r="G377" s="66">
        <v>3.9036406476846253E-2</v>
      </c>
      <c r="H377" s="66">
        <v>3.2397460641151676E-2</v>
      </c>
      <c r="I377" s="66">
        <v>3.5956754442024064E-2</v>
      </c>
      <c r="J377" s="66">
        <v>2.6615540133533511E-2</v>
      </c>
      <c r="K377" s="66">
        <v>1.7416689656199802E-2</v>
      </c>
      <c r="L377" s="66">
        <v>2.3813479809655647E-2</v>
      </c>
      <c r="M377" s="65">
        <v>1</v>
      </c>
      <c r="N377" s="68">
        <v>1.6392567062382108</v>
      </c>
      <c r="O377" s="64"/>
    </row>
    <row r="378" spans="1:15" x14ac:dyDescent="0.2">
      <c r="A378" s="61" t="s">
        <v>639</v>
      </c>
      <c r="B378" s="60" t="s">
        <v>137</v>
      </c>
      <c r="C378" s="56" t="s">
        <v>661</v>
      </c>
      <c r="D378" s="59" t="s">
        <v>556</v>
      </c>
      <c r="E378" s="59" t="s">
        <v>556</v>
      </c>
      <c r="F378" s="66">
        <v>2.7754973462140509E-2</v>
      </c>
      <c r="G378" s="66">
        <v>3.3417480946804634E-2</v>
      </c>
      <c r="H378" s="66">
        <v>4.4431926380490427E-2</v>
      </c>
      <c r="I378" s="66">
        <v>3.5555930628600407E-2</v>
      </c>
      <c r="J378" s="66">
        <v>2.6969219483695461E-2</v>
      </c>
      <c r="K378" s="66">
        <v>1.7125063790855988E-2</v>
      </c>
      <c r="L378" s="66">
        <v>1.7969714175653406E-2</v>
      </c>
      <c r="M378" s="65">
        <v>0.9</v>
      </c>
      <c r="N378" s="68">
        <v>1.8596556751070039</v>
      </c>
      <c r="O378" s="64"/>
    </row>
    <row r="379" spans="1:15" x14ac:dyDescent="0.2">
      <c r="A379" s="69" t="s">
        <v>643</v>
      </c>
      <c r="B379" s="60" t="s">
        <v>98</v>
      </c>
      <c r="C379" s="56" t="s">
        <v>660</v>
      </c>
      <c r="D379" s="59" t="s">
        <v>556</v>
      </c>
      <c r="E379" s="59" t="s">
        <v>556</v>
      </c>
      <c r="F379" s="66">
        <v>1.771673232601878E-2</v>
      </c>
      <c r="G379" s="66">
        <v>2.231484512492754E-2</v>
      </c>
      <c r="H379" s="66">
        <v>2.8239571894459914E-2</v>
      </c>
      <c r="I379" s="66">
        <v>3.7674837234111136E-2</v>
      </c>
      <c r="J379" s="66">
        <v>3.3122900073584427E-2</v>
      </c>
      <c r="K379" s="66">
        <v>2.3846074919381843E-2</v>
      </c>
      <c r="L379" s="66">
        <v>2.4945212049888532E-2</v>
      </c>
      <c r="M379" s="65">
        <v>1</v>
      </c>
      <c r="N379" s="68">
        <v>1</v>
      </c>
      <c r="O379" s="64"/>
    </row>
    <row r="380" spans="1:15" x14ac:dyDescent="0.2">
      <c r="A380" s="61" t="s">
        <v>639</v>
      </c>
      <c r="B380" s="60" t="s">
        <v>136</v>
      </c>
      <c r="C380" s="56" t="s">
        <v>547</v>
      </c>
      <c r="D380" s="59" t="s">
        <v>556</v>
      </c>
      <c r="E380" s="59" t="s">
        <v>556</v>
      </c>
      <c r="F380" s="66">
        <v>1.5692602171970105E-2</v>
      </c>
      <c r="G380" s="66">
        <v>2.0539861796015968E-2</v>
      </c>
      <c r="H380" s="66">
        <v>2.4998885245104185E-2</v>
      </c>
      <c r="I380" s="66">
        <v>2.6708324307426867E-2</v>
      </c>
      <c r="J380" s="66">
        <v>2.2665066024163183E-2</v>
      </c>
      <c r="K380" s="66">
        <v>1.3814479056189821E-2</v>
      </c>
      <c r="L380" s="66">
        <v>1.9220366529312916E-2</v>
      </c>
      <c r="M380" s="65">
        <v>0.85</v>
      </c>
      <c r="N380" s="68">
        <v>1.0686508899136078</v>
      </c>
      <c r="O380" s="64"/>
    </row>
    <row r="381" spans="1:15" x14ac:dyDescent="0.2">
      <c r="A381" s="61" t="s">
        <v>639</v>
      </c>
      <c r="B381" s="60" t="s">
        <v>135</v>
      </c>
      <c r="C381" s="56" t="s">
        <v>548</v>
      </c>
      <c r="D381" s="59" t="s">
        <v>556</v>
      </c>
      <c r="E381" s="59" t="s">
        <v>557</v>
      </c>
      <c r="F381" s="66">
        <v>2.0329463050676955E-2</v>
      </c>
      <c r="G381" s="66">
        <v>2.460419461109753E-2</v>
      </c>
      <c r="H381" s="66">
        <v>3.2049766108518618E-2</v>
      </c>
      <c r="I381" s="66">
        <v>5.9390075842574497E-2</v>
      </c>
      <c r="J381" s="66">
        <v>5.5282321606011209E-2</v>
      </c>
      <c r="K381" s="66">
        <v>4.1731201253362382E-2</v>
      </c>
      <c r="L381" s="66">
        <v>3.4023229896858131E-2</v>
      </c>
      <c r="M381" s="65">
        <v>1</v>
      </c>
      <c r="N381" s="68">
        <v>0.72315869732783955</v>
      </c>
      <c r="O381" s="64"/>
    </row>
    <row r="382" spans="1:15" x14ac:dyDescent="0.2">
      <c r="A382" s="69" t="s">
        <v>643</v>
      </c>
      <c r="B382" s="60" t="s">
        <v>134</v>
      </c>
      <c r="C382" s="56" t="s">
        <v>549</v>
      </c>
      <c r="D382" s="59" t="s">
        <v>556</v>
      </c>
      <c r="E382" s="59" t="s">
        <v>557</v>
      </c>
      <c r="F382" s="66">
        <v>9.8573835236897001E-3</v>
      </c>
      <c r="G382" s="66">
        <v>1.0213698426626339E-2</v>
      </c>
      <c r="H382" s="66">
        <v>1.3127641867397566E-2</v>
      </c>
      <c r="I382" s="66">
        <v>1.7765527357467947E-2</v>
      </c>
      <c r="J382" s="66">
        <v>1.3286776020437818E-2</v>
      </c>
      <c r="K382" s="66">
        <v>9.9937067956961112E-3</v>
      </c>
      <c r="L382" s="66">
        <v>2.043257577064117E-2</v>
      </c>
      <c r="M382" s="65">
        <v>0.8</v>
      </c>
      <c r="N382" s="68">
        <v>0.4824346981183556</v>
      </c>
      <c r="O382" s="64"/>
    </row>
    <row r="383" spans="1:15" x14ac:dyDescent="0.2">
      <c r="A383" s="61" t="s">
        <v>639</v>
      </c>
      <c r="B383" s="60" t="s">
        <v>659</v>
      </c>
      <c r="C383" s="56" t="s">
        <v>658</v>
      </c>
      <c r="D383" s="59" t="s">
        <v>556</v>
      </c>
      <c r="E383" s="59" t="s">
        <v>557</v>
      </c>
      <c r="F383" s="66">
        <v>4.4016615280904059E-3</v>
      </c>
      <c r="G383" s="66">
        <v>1.0213698426626339E-2</v>
      </c>
      <c r="H383" s="66">
        <v>8.7099999999999955E-3</v>
      </c>
      <c r="I383" s="66">
        <v>1.7765527357467947E-2</v>
      </c>
      <c r="J383" s="66">
        <v>1.3286776020437818E-2</v>
      </c>
      <c r="K383" s="66">
        <v>9.9937067956961112E-3</v>
      </c>
      <c r="L383" s="66">
        <v>2.043257577064117E-2</v>
      </c>
      <c r="M383" s="65">
        <v>1</v>
      </c>
      <c r="N383" s="68">
        <v>0.49987326812227134</v>
      </c>
      <c r="O383" s="64"/>
    </row>
    <row r="384" spans="1:15" x14ac:dyDescent="0.2">
      <c r="A384" s="61" t="s">
        <v>639</v>
      </c>
      <c r="B384" s="60" t="s">
        <v>657</v>
      </c>
      <c r="C384" s="56" t="s">
        <v>656</v>
      </c>
      <c r="D384" s="59" t="s">
        <v>556</v>
      </c>
      <c r="E384" s="59" t="s">
        <v>556</v>
      </c>
      <c r="F384" s="66">
        <v>2.2889735966522773E-2</v>
      </c>
      <c r="G384" s="66">
        <v>2.3777097869482455E-2</v>
      </c>
      <c r="H384" s="66">
        <v>2.3279545281147396E-2</v>
      </c>
      <c r="I384" s="66">
        <v>1.7765527357467947E-2</v>
      </c>
      <c r="J384" s="66">
        <v>1.3286776020437818E-2</v>
      </c>
      <c r="K384" s="66">
        <v>1.7765527357467947E-2</v>
      </c>
      <c r="L384" s="66">
        <v>1.7765527357467947E-2</v>
      </c>
      <c r="M384" s="65">
        <v>1</v>
      </c>
      <c r="N384" s="68">
        <v>1.3383840170377759</v>
      </c>
      <c r="O384" s="64"/>
    </row>
    <row r="385" spans="1:15" x14ac:dyDescent="0.2">
      <c r="A385" s="69" t="s">
        <v>643</v>
      </c>
      <c r="B385" s="60" t="s">
        <v>64</v>
      </c>
      <c r="C385" s="56" t="s">
        <v>65</v>
      </c>
      <c r="D385" s="59" t="s">
        <v>556</v>
      </c>
      <c r="E385" s="59" t="s">
        <v>557</v>
      </c>
      <c r="F385" s="66">
        <v>-1.5226096298466607E-2</v>
      </c>
      <c r="G385" s="66">
        <v>-2.0154511442592615E-2</v>
      </c>
      <c r="H385" s="66">
        <v>2.0389858885434098E-2</v>
      </c>
      <c r="I385" s="66">
        <v>3.1397769006296539E-2</v>
      </c>
      <c r="J385" s="66">
        <v>3.1732221836762609E-2</v>
      </c>
      <c r="K385" s="66">
        <v>2.4699910578205753E-2</v>
      </c>
      <c r="L385" s="66">
        <v>1.7836546998585945E-2</v>
      </c>
      <c r="M385" s="65">
        <v>0.85</v>
      </c>
      <c r="N385" s="68">
        <v>-0.85364596071614696</v>
      </c>
      <c r="O385" s="64"/>
    </row>
    <row r="386" spans="1:15" x14ac:dyDescent="0.2">
      <c r="A386" s="70" t="s">
        <v>655</v>
      </c>
      <c r="B386" s="60" t="s">
        <v>99</v>
      </c>
      <c r="C386" s="56" t="s">
        <v>100</v>
      </c>
      <c r="D386" s="59" t="s">
        <v>556</v>
      </c>
      <c r="E386" s="59" t="s">
        <v>556</v>
      </c>
      <c r="F386" s="66">
        <v>4.7078147010599869E-2</v>
      </c>
      <c r="G386" s="66">
        <v>5.8095135305425316E-2</v>
      </c>
      <c r="H386" s="66">
        <v>5.0986293224277723E-2</v>
      </c>
      <c r="I386" s="66">
        <v>6.7480153844347912E-2</v>
      </c>
      <c r="J386" s="66">
        <v>5.6710861233018051E-2</v>
      </c>
      <c r="K386" s="66">
        <v>4.0788175973519802E-2</v>
      </c>
      <c r="L386" s="66">
        <v>3.4406658754304598E-2</v>
      </c>
      <c r="M386" s="65">
        <v>1</v>
      </c>
      <c r="N386" s="68">
        <f>F386/L386</f>
        <v>1.3682859282205062</v>
      </c>
      <c r="O386" s="64"/>
    </row>
    <row r="387" spans="1:15" x14ac:dyDescent="0.2">
      <c r="A387" s="69" t="s">
        <v>643</v>
      </c>
      <c r="B387" s="60" t="s">
        <v>66</v>
      </c>
      <c r="C387" s="56" t="s">
        <v>67</v>
      </c>
      <c r="D387" s="59" t="s">
        <v>556</v>
      </c>
      <c r="E387" s="59" t="s">
        <v>556</v>
      </c>
      <c r="F387" s="66">
        <v>2.9965697712251327E-2</v>
      </c>
      <c r="G387" s="66">
        <v>4.1002513330044676E-2</v>
      </c>
      <c r="H387" s="66">
        <v>4.7520278889505496E-2</v>
      </c>
      <c r="I387" s="66">
        <v>7.0169420286417372E-2</v>
      </c>
      <c r="J387" s="66">
        <v>6.0753366088510008E-2</v>
      </c>
      <c r="K387" s="66">
        <v>3.5258259477871201E-2</v>
      </c>
      <c r="L387" s="66">
        <v>2.5507339664283313E-2</v>
      </c>
      <c r="M387" s="65">
        <v>0.85</v>
      </c>
      <c r="N387" s="68">
        <v>1.1747872614959856</v>
      </c>
      <c r="O387" s="64"/>
    </row>
    <row r="388" spans="1:15" x14ac:dyDescent="0.2">
      <c r="A388" s="61" t="s">
        <v>639</v>
      </c>
      <c r="B388" s="67" t="s">
        <v>132</v>
      </c>
      <c r="C388" s="56" t="s">
        <v>654</v>
      </c>
      <c r="D388" s="59" t="s">
        <v>556</v>
      </c>
      <c r="E388" s="59" t="s">
        <v>557</v>
      </c>
      <c r="F388" s="66">
        <v>6.0058231575685905E-3</v>
      </c>
      <c r="G388" s="66">
        <v>6.0058231575685905E-3</v>
      </c>
      <c r="H388" s="66">
        <v>1.1177593319191104E-2</v>
      </c>
      <c r="I388" s="66">
        <v>2.1115159598172006E-2</v>
      </c>
      <c r="J388" s="66">
        <v>2.813523422051456E-2</v>
      </c>
      <c r="K388" s="66">
        <v>1.8031955429858026E-2</v>
      </c>
      <c r="L388" s="66">
        <v>1.8443944553530489E-2</v>
      </c>
      <c r="M388" s="65">
        <v>0.9</v>
      </c>
      <c r="N388" s="68">
        <v>0.32562574345946904</v>
      </c>
      <c r="O388" s="64"/>
    </row>
    <row r="389" spans="1:15" x14ac:dyDescent="0.2">
      <c r="A389" s="61" t="s">
        <v>639</v>
      </c>
      <c r="B389" s="60" t="s">
        <v>131</v>
      </c>
      <c r="C389" s="56" t="s">
        <v>653</v>
      </c>
      <c r="D389" s="59" t="s">
        <v>556</v>
      </c>
      <c r="E389" s="59" t="s">
        <v>556</v>
      </c>
      <c r="F389" s="66">
        <v>3.429268997264967E-2</v>
      </c>
      <c r="G389" s="66">
        <v>5.2800569124970442E-2</v>
      </c>
      <c r="H389" s="66">
        <v>7.7976674803363011E-2</v>
      </c>
      <c r="I389" s="66">
        <v>0.10888992748715309</v>
      </c>
      <c r="J389" s="66">
        <v>9.1477293213787281E-2</v>
      </c>
      <c r="K389" s="66">
        <v>4.9906282784877964E-2</v>
      </c>
      <c r="L389" s="66">
        <v>2.9171767204210441E-2</v>
      </c>
      <c r="M389" s="65">
        <v>0.75</v>
      </c>
      <c r="N389" s="68">
        <v>1.8099887043301781</v>
      </c>
      <c r="O389" s="64"/>
    </row>
    <row r="390" spans="1:15" x14ac:dyDescent="0.2">
      <c r="A390" s="61" t="s">
        <v>639</v>
      </c>
      <c r="B390" s="60" t="s">
        <v>130</v>
      </c>
      <c r="C390" s="56" t="s">
        <v>652</v>
      </c>
      <c r="D390" s="59" t="s">
        <v>556</v>
      </c>
      <c r="E390" s="59" t="s">
        <v>556</v>
      </c>
      <c r="F390" s="66">
        <v>2.6873989429351042E-2</v>
      </c>
      <c r="G390" s="66">
        <v>2.6873989429351042E-2</v>
      </c>
      <c r="H390" s="66">
        <v>2.9485100409587517E-3</v>
      </c>
      <c r="I390" s="66">
        <v>1.8228979095655573E-2</v>
      </c>
      <c r="J390" s="66">
        <v>1.976074938473138E-2</v>
      </c>
      <c r="K390" s="66">
        <v>1.6254233186061784E-2</v>
      </c>
      <c r="L390" s="66">
        <v>2.7744309615652663E-2</v>
      </c>
      <c r="M390" s="65">
        <v>0.9</v>
      </c>
      <c r="N390" s="68">
        <v>0.96863067784499468</v>
      </c>
      <c r="O390" s="64"/>
    </row>
    <row r="391" spans="1:15" x14ac:dyDescent="0.2">
      <c r="A391" s="69" t="s">
        <v>643</v>
      </c>
      <c r="B391" s="60" t="s">
        <v>9</v>
      </c>
      <c r="C391" s="56" t="s">
        <v>10</v>
      </c>
      <c r="D391" s="59" t="s">
        <v>556</v>
      </c>
      <c r="E391" s="59" t="s">
        <v>556</v>
      </c>
      <c r="F391" s="66">
        <v>9.1731771132702811E-2</v>
      </c>
      <c r="G391" s="66">
        <v>0.11523430160459958</v>
      </c>
      <c r="H391" s="66">
        <v>0.10426778129366343</v>
      </c>
      <c r="I391" s="66">
        <v>0.10808724661897662</v>
      </c>
      <c r="J391" s="66">
        <v>9.3648395615253399E-2</v>
      </c>
      <c r="K391" s="66">
        <v>7.423597349643507E-2</v>
      </c>
      <c r="L391" s="66">
        <v>6.1289756483722257E-2</v>
      </c>
      <c r="M391" s="65">
        <v>0.95</v>
      </c>
      <c r="N391" s="68">
        <v>1.496690089755301</v>
      </c>
      <c r="O391" s="64"/>
    </row>
    <row r="392" spans="1:15" x14ac:dyDescent="0.2">
      <c r="A392" s="61" t="s">
        <v>639</v>
      </c>
      <c r="B392" s="60" t="s">
        <v>129</v>
      </c>
      <c r="C392" s="56" t="s">
        <v>128</v>
      </c>
      <c r="D392" s="59" t="s">
        <v>556</v>
      </c>
      <c r="E392" s="59" t="s">
        <v>556</v>
      </c>
      <c r="F392" s="66">
        <v>9.8689997429947773E-2</v>
      </c>
      <c r="G392" s="66">
        <v>0.12481748578797958</v>
      </c>
      <c r="H392" s="66">
        <v>0.11483615300905159</v>
      </c>
      <c r="I392" s="66">
        <v>0.11663620287811627</v>
      </c>
      <c r="J392" s="66">
        <v>0.10101124454629273</v>
      </c>
      <c r="K392" s="66">
        <v>7.965993020431128E-2</v>
      </c>
      <c r="L392" s="66">
        <v>6.5292788009347014E-2</v>
      </c>
      <c r="M392" s="65">
        <v>1</v>
      </c>
      <c r="N392" s="68">
        <v>1.9116580803703969</v>
      </c>
      <c r="O392" s="64"/>
    </row>
    <row r="393" spans="1:15" x14ac:dyDescent="0.2">
      <c r="A393" s="61" t="s">
        <v>639</v>
      </c>
      <c r="B393" s="60" t="s">
        <v>127</v>
      </c>
      <c r="C393" s="56" t="s">
        <v>651</v>
      </c>
      <c r="D393" s="59" t="s">
        <v>557</v>
      </c>
      <c r="E393" s="59" t="s">
        <v>898</v>
      </c>
      <c r="F393" s="66">
        <v>5.7542882950973873E-2</v>
      </c>
      <c r="G393" s="66">
        <v>5.8264695302483904E-2</v>
      </c>
      <c r="H393" s="66">
        <v>-7.9733004160380538E-3</v>
      </c>
      <c r="I393" s="66">
        <v>2.9998997555755968E-2</v>
      </c>
      <c r="J393" s="66">
        <v>2.1419163264875918E-2</v>
      </c>
      <c r="K393" s="66">
        <v>5.1417692482920163E-3</v>
      </c>
      <c r="L393" s="66">
        <v>3.355877766723081E-3</v>
      </c>
      <c r="M393" s="65">
        <v>0.5</v>
      </c>
      <c r="N393" s="59" t="s">
        <v>898</v>
      </c>
      <c r="O393" s="64"/>
    </row>
    <row r="394" spans="1:15" x14ac:dyDescent="0.2">
      <c r="A394" s="61" t="s">
        <v>639</v>
      </c>
      <c r="B394" s="60" t="s">
        <v>607</v>
      </c>
      <c r="C394" s="56" t="s">
        <v>608</v>
      </c>
      <c r="D394" s="59" t="s">
        <v>556</v>
      </c>
      <c r="E394" s="59" t="s">
        <v>556</v>
      </c>
      <c r="F394" s="66">
        <v>5.0487571137242115E-2</v>
      </c>
      <c r="G394" s="66">
        <v>6.1104739184291379E-2</v>
      </c>
      <c r="H394" s="66">
        <v>5.6608934767272689E-2</v>
      </c>
      <c r="I394" s="66">
        <v>6.7182586277475531E-2</v>
      </c>
      <c r="J394" s="66">
        <v>6.0654503233878332E-2</v>
      </c>
      <c r="K394" s="66">
        <v>5.103448518917153E-2</v>
      </c>
      <c r="L394" s="66" t="s">
        <v>558</v>
      </c>
      <c r="M394" s="65">
        <v>0.94444444444444442</v>
      </c>
      <c r="N394" s="68">
        <v>1.1973225351013543</v>
      </c>
      <c r="O394" s="64"/>
    </row>
    <row r="395" spans="1:15" x14ac:dyDescent="0.2">
      <c r="A395" s="69" t="s">
        <v>643</v>
      </c>
      <c r="B395" s="60" t="s">
        <v>101</v>
      </c>
      <c r="C395" s="56" t="s">
        <v>550</v>
      </c>
      <c r="D395" s="59" t="s">
        <v>556</v>
      </c>
      <c r="E395" s="59" t="s">
        <v>557</v>
      </c>
      <c r="F395" s="66">
        <v>-1.4874730349259124E-3</v>
      </c>
      <c r="G395" s="66">
        <v>1.6605951470538338E-2</v>
      </c>
      <c r="H395" s="66">
        <v>5.1166463115806193E-2</v>
      </c>
      <c r="I395" s="66">
        <v>6.089892671762831E-2</v>
      </c>
      <c r="J395" s="66">
        <v>5.0734970679582547E-2</v>
      </c>
      <c r="K395" s="66">
        <v>3.0667915918363819E-2</v>
      </c>
      <c r="L395" s="66">
        <v>3.5738102102019109E-2</v>
      </c>
      <c r="M395" s="65">
        <v>0.95</v>
      </c>
      <c r="N395" s="68">
        <v>-4.1621489319150891E-2</v>
      </c>
      <c r="O395" s="64"/>
    </row>
    <row r="396" spans="1:15" x14ac:dyDescent="0.2">
      <c r="A396" s="61" t="s">
        <v>639</v>
      </c>
      <c r="B396" s="60" t="s">
        <v>126</v>
      </c>
      <c r="C396" s="56" t="s">
        <v>650</v>
      </c>
      <c r="D396" s="59" t="s">
        <v>556</v>
      </c>
      <c r="E396" s="59" t="s">
        <v>557</v>
      </c>
      <c r="F396" s="66">
        <v>-1.4858303839661025E-3</v>
      </c>
      <c r="G396" s="66">
        <v>1.6607162574993506E-2</v>
      </c>
      <c r="H396" s="66">
        <v>5.1164929374612811E-2</v>
      </c>
      <c r="I396" s="66">
        <v>6.0922667923799079E-2</v>
      </c>
      <c r="J396" s="66">
        <v>5.0691780431376454E-2</v>
      </c>
      <c r="K396" s="66">
        <v>2.9759861957668443E-2</v>
      </c>
      <c r="L396" s="66">
        <v>3.6826529449571099E-2</v>
      </c>
      <c r="M396" s="65">
        <v>0.95</v>
      </c>
      <c r="N396" s="68">
        <v>0.45095649313722996</v>
      </c>
      <c r="O396" s="64"/>
    </row>
    <row r="397" spans="1:15" x14ac:dyDescent="0.2">
      <c r="A397" s="69" t="s">
        <v>643</v>
      </c>
      <c r="B397" s="60" t="s">
        <v>68</v>
      </c>
      <c r="C397" s="56" t="s">
        <v>649</v>
      </c>
      <c r="D397" s="59" t="s">
        <v>556</v>
      </c>
      <c r="E397" s="59" t="s">
        <v>556</v>
      </c>
      <c r="F397" s="66">
        <v>5.329393359986101E-2</v>
      </c>
      <c r="G397" s="66">
        <v>6.4706571395103607E-2</v>
      </c>
      <c r="H397" s="66">
        <v>7.9105653440708412E-2</v>
      </c>
      <c r="I397" s="66">
        <v>7.1913197546935148E-2</v>
      </c>
      <c r="J397" s="66">
        <v>5.3177344364672363E-2</v>
      </c>
      <c r="K397" s="66">
        <v>3.505859219289631E-2</v>
      </c>
      <c r="L397" s="66">
        <v>2.9163745601824775E-2</v>
      </c>
      <c r="M397" s="65">
        <v>0.7</v>
      </c>
      <c r="N397" s="68">
        <v>1.8274035964888684</v>
      </c>
      <c r="O397" s="64"/>
    </row>
    <row r="398" spans="1:15" x14ac:dyDescent="0.2">
      <c r="A398" s="61" t="s">
        <v>639</v>
      </c>
      <c r="B398" s="60" t="s">
        <v>609</v>
      </c>
      <c r="C398" s="56" t="s">
        <v>610</v>
      </c>
      <c r="D398" s="59" t="s">
        <v>556</v>
      </c>
      <c r="E398" s="59" t="s">
        <v>556</v>
      </c>
      <c r="F398" s="66">
        <v>5.2418154580366805E-2</v>
      </c>
      <c r="G398" s="66">
        <v>6.6553584586549919E-2</v>
      </c>
      <c r="H398" s="66">
        <v>9.7567376494279934E-2</v>
      </c>
      <c r="I398" s="66">
        <v>8.2336935924440802E-2</v>
      </c>
      <c r="J398" s="66">
        <v>5.451132773047962E-2</v>
      </c>
      <c r="K398" s="66">
        <v>3.8231867144666198E-2</v>
      </c>
      <c r="L398" s="66">
        <v>3.2030406949905554E-2</v>
      </c>
      <c r="M398" s="65">
        <v>0.7</v>
      </c>
      <c r="N398" s="68">
        <v>2.0778251331816486</v>
      </c>
      <c r="O398" s="64"/>
    </row>
    <row r="399" spans="1:15" x14ac:dyDescent="0.2">
      <c r="A399" s="69" t="s">
        <v>643</v>
      </c>
      <c r="B399" s="60" t="s">
        <v>8</v>
      </c>
      <c r="C399" s="56" t="s">
        <v>551</v>
      </c>
      <c r="D399" s="59" t="s">
        <v>556</v>
      </c>
      <c r="E399" s="59" t="s">
        <v>557</v>
      </c>
      <c r="F399" s="66">
        <v>1.4557663705346169E-2</v>
      </c>
      <c r="G399" s="66">
        <v>-6.8104403412014847E-3</v>
      </c>
      <c r="H399" s="66">
        <v>-3.5484204780871664E-2</v>
      </c>
      <c r="I399" s="66">
        <v>3.6097497394750766E-2</v>
      </c>
      <c r="J399" s="66">
        <v>8.2135282750714911E-2</v>
      </c>
      <c r="K399" s="66">
        <v>6.1907155227517441E-2</v>
      </c>
      <c r="L399" s="66">
        <v>4.6774090818134884E-2</v>
      </c>
      <c r="M399" s="65">
        <v>0.95</v>
      </c>
      <c r="N399" s="68">
        <v>0.31123349381495591</v>
      </c>
      <c r="O399" s="64"/>
    </row>
    <row r="400" spans="1:15" x14ac:dyDescent="0.2">
      <c r="A400" s="61" t="s">
        <v>639</v>
      </c>
      <c r="B400" s="60" t="s">
        <v>125</v>
      </c>
      <c r="C400" s="56" t="s">
        <v>648</v>
      </c>
      <c r="D400" s="59" t="s">
        <v>556</v>
      </c>
      <c r="E400" s="59" t="s">
        <v>557</v>
      </c>
      <c r="F400" s="66">
        <v>1.4559572421515954E-2</v>
      </c>
      <c r="G400" s="66">
        <v>-6.8102330175837666E-3</v>
      </c>
      <c r="H400" s="66">
        <v>-3.5486091604321812E-2</v>
      </c>
      <c r="I400" s="66">
        <v>3.614290977506629E-2</v>
      </c>
      <c r="J400" s="66">
        <v>8.2111724311725753E-2</v>
      </c>
      <c r="K400" s="66">
        <v>6.1988121297087639E-2</v>
      </c>
      <c r="L400" s="66">
        <v>4.6346836694435289E-2</v>
      </c>
      <c r="M400" s="65">
        <v>0.95</v>
      </c>
      <c r="N400" s="68">
        <v>-0.14694062212883341</v>
      </c>
      <c r="O400" s="64"/>
    </row>
    <row r="401" spans="1:15" x14ac:dyDescent="0.2">
      <c r="A401" s="69" t="s">
        <v>643</v>
      </c>
      <c r="B401" s="60" t="s">
        <v>21</v>
      </c>
      <c r="C401" s="56" t="s">
        <v>22</v>
      </c>
      <c r="D401" s="59" t="s">
        <v>556</v>
      </c>
      <c r="E401" s="59" t="s">
        <v>556</v>
      </c>
      <c r="F401" s="66">
        <v>1.7829087365511143E-2</v>
      </c>
      <c r="G401" s="66">
        <v>2.4563335168410028E-2</v>
      </c>
      <c r="H401" s="66">
        <v>2.5367564591447511E-2</v>
      </c>
      <c r="I401" s="66">
        <v>3.0267646482185384E-2</v>
      </c>
      <c r="J401" s="66">
        <v>2.3242646417418689E-2</v>
      </c>
      <c r="K401" s="66">
        <v>1.5982699055132832E-2</v>
      </c>
      <c r="L401" s="66">
        <v>1.3068227633288076E-2</v>
      </c>
      <c r="M401" s="65">
        <v>1</v>
      </c>
      <c r="N401" s="68">
        <v>1.3643079892560146</v>
      </c>
      <c r="O401" s="64"/>
    </row>
    <row r="402" spans="1:15" x14ac:dyDescent="0.2">
      <c r="A402" s="61" t="s">
        <v>639</v>
      </c>
      <c r="B402" s="67" t="s">
        <v>611</v>
      </c>
      <c r="C402" s="56" t="s">
        <v>647</v>
      </c>
      <c r="D402" s="59" t="s">
        <v>556</v>
      </c>
      <c r="E402" s="59" t="s">
        <v>556</v>
      </c>
      <c r="F402" s="66">
        <v>2.0062737328710556E-2</v>
      </c>
      <c r="G402" s="66">
        <v>2.6543673447686933E-2</v>
      </c>
      <c r="H402" s="66">
        <v>1.8681717883859861E-2</v>
      </c>
      <c r="I402" s="66">
        <v>2.7235139020034493E-2</v>
      </c>
      <c r="J402" s="66">
        <v>1.7973472309007033E-2</v>
      </c>
      <c r="K402" s="66">
        <v>1.1921994151567583E-2</v>
      </c>
      <c r="L402" s="66">
        <v>6.9809619708474102E-3</v>
      </c>
      <c r="M402" s="65">
        <v>0.7</v>
      </c>
      <c r="N402" s="68">
        <v>3.8022945202299718</v>
      </c>
      <c r="O402" s="64"/>
    </row>
    <row r="403" spans="1:15" x14ac:dyDescent="0.2">
      <c r="A403" s="61" t="s">
        <v>639</v>
      </c>
      <c r="B403" s="60" t="s">
        <v>124</v>
      </c>
      <c r="C403" s="56" t="s">
        <v>646</v>
      </c>
      <c r="D403" s="59" t="s">
        <v>556</v>
      </c>
      <c r="E403" s="59" t="s">
        <v>556</v>
      </c>
      <c r="F403" s="66">
        <v>1.1858640203536108E-2</v>
      </c>
      <c r="G403" s="66">
        <v>1.8615057032906668E-2</v>
      </c>
      <c r="H403" s="66">
        <v>2.6571707935836963E-2</v>
      </c>
      <c r="I403" s="66">
        <v>2.8936002103949754E-2</v>
      </c>
      <c r="J403" s="66">
        <v>2.5246872331498693E-2</v>
      </c>
      <c r="K403" s="66">
        <v>1.4959145431664433E-2</v>
      </c>
      <c r="L403" s="66">
        <v>1.2433876068610461E-2</v>
      </c>
      <c r="M403" s="65">
        <v>0.9</v>
      </c>
      <c r="N403" s="68">
        <v>1.4971242217783325</v>
      </c>
      <c r="O403" s="64"/>
    </row>
    <row r="404" spans="1:15" x14ac:dyDescent="0.2">
      <c r="A404" s="61" t="s">
        <v>639</v>
      </c>
      <c r="B404" s="60" t="s">
        <v>570</v>
      </c>
      <c r="C404" s="56" t="s">
        <v>569</v>
      </c>
      <c r="D404" s="59" t="s">
        <v>556</v>
      </c>
      <c r="E404" s="59" t="s">
        <v>556</v>
      </c>
      <c r="F404" s="66">
        <v>3.3529461925471127E-2</v>
      </c>
      <c r="G404" s="66">
        <v>3.3529461925471127E-2</v>
      </c>
      <c r="H404" s="66">
        <v>5.681019411351218E-2</v>
      </c>
      <c r="I404" s="66">
        <v>4.8773271823455033E-2</v>
      </c>
      <c r="J404" s="66">
        <v>3.9068240442841295E-2</v>
      </c>
      <c r="K404" s="66">
        <v>2.4873219439701E-2</v>
      </c>
      <c r="L404" s="66">
        <v>2.0607457178004163E-2</v>
      </c>
      <c r="M404" s="65">
        <v>0.85</v>
      </c>
      <c r="N404" s="68">
        <v>1.6270547906929322</v>
      </c>
      <c r="O404" s="64"/>
    </row>
    <row r="405" spans="1:15" x14ac:dyDescent="0.2">
      <c r="A405" s="61" t="s">
        <v>639</v>
      </c>
      <c r="B405" s="60" t="s">
        <v>123</v>
      </c>
      <c r="C405" s="56" t="s">
        <v>645</v>
      </c>
      <c r="D405" s="59" t="s">
        <v>556</v>
      </c>
      <c r="E405" s="59" t="s">
        <v>557</v>
      </c>
      <c r="F405" s="66">
        <v>1.5947699352191647E-2</v>
      </c>
      <c r="G405" s="66">
        <v>3.2876924454208645E-2</v>
      </c>
      <c r="H405" s="66">
        <v>3.4489889875596091E-2</v>
      </c>
      <c r="I405" s="66">
        <v>3.7546131744082611E-2</v>
      </c>
      <c r="J405" s="66">
        <v>3.341056375807927E-2</v>
      </c>
      <c r="K405" s="66">
        <v>3.8139433215444996E-2</v>
      </c>
      <c r="L405" s="66">
        <v>4.3232790676003496E-2</v>
      </c>
      <c r="M405" s="65">
        <v>0.95</v>
      </c>
      <c r="N405" s="68">
        <v>0.76046269371311004</v>
      </c>
      <c r="O405" s="64"/>
    </row>
    <row r="406" spans="1:15" x14ac:dyDescent="0.2">
      <c r="A406" s="69" t="s">
        <v>643</v>
      </c>
      <c r="B406" s="60" t="s">
        <v>7</v>
      </c>
      <c r="C406" s="56" t="s">
        <v>69</v>
      </c>
      <c r="D406" s="59" t="s">
        <v>556</v>
      </c>
      <c r="E406" s="59" t="s">
        <v>556</v>
      </c>
      <c r="F406" s="66">
        <v>3.3843296728232719E-2</v>
      </c>
      <c r="G406" s="66">
        <v>3.3704410232527682E-2</v>
      </c>
      <c r="H406" s="66">
        <v>3.0579590631038656E-2</v>
      </c>
      <c r="I406" s="66">
        <v>6.4445578036983919E-2</v>
      </c>
      <c r="J406" s="66">
        <v>5.5108494867470492E-2</v>
      </c>
      <c r="K406" s="66">
        <v>3.2041171990660366E-2</v>
      </c>
      <c r="L406" s="66">
        <v>2.4328710565823197E-2</v>
      </c>
      <c r="M406" s="65">
        <v>0.9</v>
      </c>
      <c r="N406" s="68">
        <v>1.3910846872326865</v>
      </c>
      <c r="O406" s="64"/>
    </row>
    <row r="407" spans="1:15" x14ac:dyDescent="0.2">
      <c r="A407" s="61" t="s">
        <v>639</v>
      </c>
      <c r="B407" s="60" t="s">
        <v>122</v>
      </c>
      <c r="C407" s="56" t="s">
        <v>644</v>
      </c>
      <c r="D407" s="59" t="s">
        <v>556</v>
      </c>
      <c r="E407" s="59" t="s">
        <v>556</v>
      </c>
      <c r="F407" s="66">
        <v>3.3840310994070366E-2</v>
      </c>
      <c r="G407" s="66">
        <v>3.3701424899468924E-2</v>
      </c>
      <c r="H407" s="66">
        <v>3.0582761772009137E-2</v>
      </c>
      <c r="I407" s="66">
        <v>6.4444553331532761E-2</v>
      </c>
      <c r="J407" s="66">
        <v>5.5107885437177373E-2</v>
      </c>
      <c r="K407" s="66">
        <v>3.20408739373097E-2</v>
      </c>
      <c r="L407" s="66">
        <v>2.4328562652816021E-2</v>
      </c>
      <c r="M407" s="65">
        <v>0.9</v>
      </c>
      <c r="N407" s="68">
        <v>1.3852616523388404</v>
      </c>
      <c r="O407" s="64"/>
    </row>
    <row r="408" spans="1:15" x14ac:dyDescent="0.2">
      <c r="A408" s="69" t="s">
        <v>643</v>
      </c>
      <c r="B408" s="60" t="s">
        <v>102</v>
      </c>
      <c r="C408" s="56" t="s">
        <v>552</v>
      </c>
      <c r="D408" s="59" t="s">
        <v>556</v>
      </c>
      <c r="E408" s="59" t="s">
        <v>556</v>
      </c>
      <c r="F408" s="66">
        <v>4.4777645388732301E-2</v>
      </c>
      <c r="G408" s="66">
        <v>5.1139016149579497E-2</v>
      </c>
      <c r="H408" s="66">
        <v>3.2883166466968428E-2</v>
      </c>
      <c r="I408" s="66">
        <v>7.8148772789902621E-2</v>
      </c>
      <c r="J408" s="66">
        <v>6.1757273294005044E-2</v>
      </c>
      <c r="K408" s="66">
        <v>4.2697213687093782E-2</v>
      </c>
      <c r="L408" s="66">
        <v>3.117090973672676E-2</v>
      </c>
      <c r="M408" s="65">
        <v>0.9</v>
      </c>
      <c r="N408" s="68">
        <v>1.4365203251021437</v>
      </c>
      <c r="O408" s="64"/>
    </row>
    <row r="409" spans="1:15" x14ac:dyDescent="0.2">
      <c r="A409" s="61" t="s">
        <v>639</v>
      </c>
      <c r="B409" s="60" t="s">
        <v>121</v>
      </c>
      <c r="C409" s="56" t="s">
        <v>553</v>
      </c>
      <c r="D409" s="59" t="s">
        <v>556</v>
      </c>
      <c r="E409" s="59" t="s">
        <v>557</v>
      </c>
      <c r="F409" s="66">
        <v>1.5947924175571782E-2</v>
      </c>
      <c r="G409" s="66">
        <v>1.3531294452347131E-2</v>
      </c>
      <c r="H409" s="66">
        <v>2.7640860118768984E-2</v>
      </c>
      <c r="I409" s="66">
        <v>5.7332913735140378E-2</v>
      </c>
      <c r="J409" s="66">
        <v>4.5490416673352962E-2</v>
      </c>
      <c r="K409" s="66">
        <v>4.2053846358500957E-2</v>
      </c>
      <c r="L409" s="66">
        <v>4.6021314216864395E-2</v>
      </c>
      <c r="M409" s="65">
        <v>0.95</v>
      </c>
      <c r="N409" s="68">
        <v>0.29402233905325159</v>
      </c>
      <c r="O409" s="64"/>
    </row>
    <row r="410" spans="1:15" x14ac:dyDescent="0.2">
      <c r="A410" s="61" t="s">
        <v>639</v>
      </c>
      <c r="B410" s="60" t="s">
        <v>120</v>
      </c>
      <c r="C410" s="56" t="s">
        <v>554</v>
      </c>
      <c r="D410" s="59" t="s">
        <v>556</v>
      </c>
      <c r="E410" s="59" t="s">
        <v>557</v>
      </c>
      <c r="F410" s="66">
        <v>1.5325329573300017E-2</v>
      </c>
      <c r="G410" s="66">
        <v>1.8805074210674455E-2</v>
      </c>
      <c r="H410" s="66">
        <v>2.5767405285477718E-2</v>
      </c>
      <c r="I410" s="66">
        <v>4.3896160022597774E-2</v>
      </c>
      <c r="J410" s="66">
        <v>3.7833671227641252E-2</v>
      </c>
      <c r="K410" s="66">
        <v>2.8176424391760602E-2</v>
      </c>
      <c r="L410" s="66">
        <v>2.5099606316116407E-2</v>
      </c>
      <c r="M410" s="65">
        <v>0.9</v>
      </c>
      <c r="N410" s="68">
        <v>0.74921789504721248</v>
      </c>
      <c r="O410" s="64"/>
    </row>
    <row r="411" spans="1:15" x14ac:dyDescent="0.2">
      <c r="A411" s="61" t="s">
        <v>639</v>
      </c>
      <c r="B411" s="60" t="s">
        <v>119</v>
      </c>
      <c r="C411" s="56" t="s">
        <v>642</v>
      </c>
      <c r="D411" s="59" t="s">
        <v>556</v>
      </c>
      <c r="E411" s="59" t="s">
        <v>556</v>
      </c>
      <c r="F411" s="66">
        <v>5.1772815469145916E-2</v>
      </c>
      <c r="G411" s="66">
        <v>7.3542943914085557E-2</v>
      </c>
      <c r="H411" s="66">
        <v>4.0899471716766111E-2</v>
      </c>
      <c r="I411" s="66">
        <v>6.1384680981972473E-2</v>
      </c>
      <c r="J411" s="66">
        <v>5.2598326565295617E-2</v>
      </c>
      <c r="K411" s="66">
        <v>3.6545763401266917E-2</v>
      </c>
      <c r="L411" s="66">
        <v>3.802433855710774E-2</v>
      </c>
      <c r="M411" s="65">
        <v>0.75</v>
      </c>
      <c r="N411" s="68">
        <v>1.9341018596190271</v>
      </c>
      <c r="O411" s="64"/>
    </row>
    <row r="412" spans="1:15" x14ac:dyDescent="0.2">
      <c r="A412" s="61" t="s">
        <v>639</v>
      </c>
      <c r="B412" s="67" t="s">
        <v>118</v>
      </c>
      <c r="C412" s="56" t="s">
        <v>641</v>
      </c>
      <c r="D412" s="59" t="s">
        <v>556</v>
      </c>
      <c r="E412" s="59" t="s">
        <v>556</v>
      </c>
      <c r="F412" s="66">
        <v>2.3009994329458383E-2</v>
      </c>
      <c r="G412" s="66">
        <v>2.2154153959197398E-2</v>
      </c>
      <c r="H412" s="66">
        <v>3.3004448186860547E-2</v>
      </c>
      <c r="I412" s="66">
        <v>5.1546999970562002E-2</v>
      </c>
      <c r="J412" s="66">
        <v>3.6851879175057167E-2</v>
      </c>
      <c r="K412" s="66">
        <v>2.6313730361462007E-2</v>
      </c>
      <c r="L412" s="66">
        <v>1.9609040691057178E-2</v>
      </c>
      <c r="M412" s="65">
        <v>1</v>
      </c>
      <c r="N412" s="68">
        <v>1.1297928495452068</v>
      </c>
      <c r="O412" s="64"/>
    </row>
    <row r="413" spans="1:15" x14ac:dyDescent="0.2">
      <c r="A413" s="61" t="s">
        <v>639</v>
      </c>
      <c r="B413" s="60" t="s">
        <v>117</v>
      </c>
      <c r="C413" s="56" t="s">
        <v>640</v>
      </c>
      <c r="D413" s="59" t="s">
        <v>556</v>
      </c>
      <c r="E413" s="59" t="s">
        <v>556</v>
      </c>
      <c r="F413" s="66">
        <v>3.16983533945705E-2</v>
      </c>
      <c r="G413" s="66">
        <v>4.2382064044399259E-2</v>
      </c>
      <c r="H413" s="66">
        <v>2.7338239048356971E-2</v>
      </c>
      <c r="I413" s="66">
        <v>4.2621224616019804E-2</v>
      </c>
      <c r="J413" s="66">
        <v>3.2785525322675202E-2</v>
      </c>
      <c r="K413" s="66">
        <v>2.2361025246007804E-2</v>
      </c>
      <c r="L413" s="66">
        <v>2.1120831805939266E-2</v>
      </c>
      <c r="M413" s="65">
        <v>0.95</v>
      </c>
      <c r="N413" s="68">
        <v>2.0066474859423504</v>
      </c>
      <c r="O413" s="64"/>
    </row>
    <row r="414" spans="1:15" x14ac:dyDescent="0.2">
      <c r="A414" s="61" t="s">
        <v>639</v>
      </c>
      <c r="B414" s="60" t="s">
        <v>116</v>
      </c>
      <c r="C414" s="56" t="s">
        <v>555</v>
      </c>
      <c r="D414" s="59" t="s">
        <v>556</v>
      </c>
      <c r="E414" s="59" t="s">
        <v>556</v>
      </c>
      <c r="F414" s="66">
        <v>5.133064312147595E-2</v>
      </c>
      <c r="G414" s="66">
        <v>5.4733127205721654E-2</v>
      </c>
      <c r="H414" s="66">
        <v>3.2616208049376372E-2</v>
      </c>
      <c r="I414" s="66">
        <v>9.4074854455336698E-2</v>
      </c>
      <c r="J414" s="66">
        <v>7.2380903245822692E-2</v>
      </c>
      <c r="K414" s="66">
        <v>5.0356550926385912E-2</v>
      </c>
      <c r="L414" s="66">
        <v>3.196244374980628E-2</v>
      </c>
      <c r="M414" s="65">
        <v>0.85</v>
      </c>
      <c r="N414" s="68">
        <v>1.7124199774635001</v>
      </c>
      <c r="O414" s="64"/>
    </row>
    <row r="415" spans="1:15" x14ac:dyDescent="0.2">
      <c r="A415" s="61" t="s">
        <v>639</v>
      </c>
      <c r="B415" s="60" t="s">
        <v>612</v>
      </c>
      <c r="C415" s="56" t="s">
        <v>638</v>
      </c>
      <c r="D415" s="59" t="s">
        <v>556</v>
      </c>
      <c r="E415" s="59" t="s">
        <v>557</v>
      </c>
      <c r="F415" s="66">
        <v>9.7270012462475908E-3</v>
      </c>
      <c r="G415" s="66">
        <v>4.7184894594405336E-3</v>
      </c>
      <c r="H415" s="66">
        <v>1.4471664957101726E-2</v>
      </c>
      <c r="I415" s="66">
        <v>6.3826980890058449E-2</v>
      </c>
      <c r="J415" s="66">
        <v>6.0584093589077126E-2</v>
      </c>
      <c r="K415" s="66">
        <v>4.2697213687093782E-2</v>
      </c>
      <c r="L415" s="66">
        <v>3.117090973672676E-2</v>
      </c>
      <c r="M415" s="65">
        <v>1</v>
      </c>
      <c r="N415" s="68">
        <v>0.16055371418482853</v>
      </c>
      <c r="O415" s="64"/>
    </row>
    <row r="416" spans="1:15" x14ac:dyDescent="0.2">
      <c r="F416" s="66"/>
      <c r="G416" s="66"/>
      <c r="H416" s="66"/>
      <c r="I416" s="66"/>
      <c r="J416" s="66"/>
      <c r="K416" s="66"/>
      <c r="L416" s="66"/>
      <c r="M416" s="65"/>
      <c r="O416" s="64"/>
    </row>
    <row r="417" spans="2:15" x14ac:dyDescent="0.2">
      <c r="F417" s="66"/>
      <c r="G417" s="66"/>
      <c r="H417" s="66"/>
      <c r="I417" s="66"/>
      <c r="J417" s="66"/>
      <c r="K417" s="66"/>
      <c r="L417" s="66"/>
      <c r="M417" s="65"/>
      <c r="O417" s="64"/>
    </row>
    <row r="418" spans="2:15" x14ac:dyDescent="0.2">
      <c r="F418" s="66"/>
      <c r="G418" s="66"/>
      <c r="H418" s="66"/>
      <c r="I418" s="66"/>
      <c r="J418" s="66"/>
      <c r="K418" s="66"/>
      <c r="L418" s="66"/>
      <c r="M418" s="65"/>
      <c r="O418" s="64"/>
    </row>
    <row r="419" spans="2:15" x14ac:dyDescent="0.2">
      <c r="F419" s="66"/>
      <c r="G419" s="66"/>
      <c r="H419" s="66"/>
      <c r="I419" s="66"/>
      <c r="J419" s="66"/>
      <c r="K419" s="66"/>
      <c r="L419" s="66"/>
      <c r="M419" s="65"/>
      <c r="O419" s="64"/>
    </row>
    <row r="420" spans="2:15" x14ac:dyDescent="0.2">
      <c r="F420" s="66"/>
      <c r="G420" s="66"/>
      <c r="H420" s="66"/>
      <c r="I420" s="66"/>
      <c r="J420" s="66"/>
      <c r="K420" s="66"/>
      <c r="L420" s="66"/>
      <c r="M420" s="65"/>
      <c r="O420" s="64"/>
    </row>
    <row r="421" spans="2:15" x14ac:dyDescent="0.2">
      <c r="F421" s="66"/>
      <c r="G421" s="66"/>
      <c r="H421" s="66"/>
      <c r="I421" s="66"/>
      <c r="J421" s="66"/>
      <c r="K421" s="66"/>
      <c r="L421" s="66"/>
      <c r="M421" s="65"/>
      <c r="O421" s="64"/>
    </row>
    <row r="422" spans="2:15" x14ac:dyDescent="0.2">
      <c r="F422" s="66"/>
      <c r="G422" s="66"/>
      <c r="H422" s="66"/>
      <c r="I422" s="66"/>
      <c r="J422" s="66"/>
      <c r="K422" s="66"/>
      <c r="L422" s="66"/>
      <c r="M422" s="65"/>
      <c r="O422" s="64"/>
    </row>
    <row r="423" spans="2:15" x14ac:dyDescent="0.2">
      <c r="F423" s="66"/>
      <c r="G423" s="66"/>
      <c r="H423" s="66"/>
      <c r="I423" s="66"/>
      <c r="J423" s="66"/>
      <c r="K423" s="66"/>
      <c r="L423" s="66"/>
      <c r="M423" s="65"/>
      <c r="O423" s="64"/>
    </row>
    <row r="424" spans="2:15" x14ac:dyDescent="0.2">
      <c r="B424" s="67"/>
      <c r="F424" s="66"/>
      <c r="G424" s="66"/>
      <c r="H424" s="66"/>
      <c r="I424" s="66"/>
      <c r="J424" s="66"/>
      <c r="K424" s="66"/>
      <c r="L424" s="66"/>
      <c r="M424" s="65"/>
      <c r="O424" s="64"/>
    </row>
    <row r="425" spans="2:15" x14ac:dyDescent="0.2">
      <c r="F425" s="66"/>
      <c r="G425" s="66"/>
      <c r="H425" s="66"/>
      <c r="I425" s="66"/>
      <c r="J425" s="66"/>
      <c r="K425" s="66"/>
      <c r="L425" s="66"/>
      <c r="M425" s="65"/>
      <c r="O425" s="64"/>
    </row>
    <row r="426" spans="2:15" x14ac:dyDescent="0.2">
      <c r="F426" s="66"/>
      <c r="G426" s="66"/>
      <c r="H426" s="66"/>
      <c r="I426" s="66"/>
      <c r="J426" s="66"/>
      <c r="K426" s="66"/>
      <c r="L426" s="66"/>
      <c r="M426" s="65"/>
      <c r="O426" s="64"/>
    </row>
    <row r="427" spans="2:15" x14ac:dyDescent="0.2">
      <c r="F427" s="66"/>
      <c r="G427" s="66"/>
      <c r="H427" s="66"/>
      <c r="I427" s="66"/>
      <c r="J427" s="66"/>
      <c r="K427" s="66"/>
      <c r="L427" s="66"/>
      <c r="M427" s="65"/>
      <c r="O427" s="64"/>
    </row>
    <row r="428" spans="2:15" x14ac:dyDescent="0.2">
      <c r="F428" s="66"/>
      <c r="G428" s="66"/>
      <c r="H428" s="66"/>
      <c r="I428" s="66"/>
      <c r="J428" s="66"/>
      <c r="K428" s="66"/>
      <c r="L428" s="66"/>
      <c r="M428" s="65"/>
      <c r="O428" s="64"/>
    </row>
    <row r="429" spans="2:15" x14ac:dyDescent="0.2">
      <c r="F429" s="66"/>
      <c r="G429" s="66"/>
      <c r="H429" s="66"/>
      <c r="I429" s="66"/>
      <c r="J429" s="66"/>
      <c r="K429" s="66"/>
      <c r="L429" s="66"/>
      <c r="M429" s="65"/>
      <c r="O429" s="64"/>
    </row>
    <row r="430" spans="2:15" x14ac:dyDescent="0.2">
      <c r="F430" s="66"/>
      <c r="G430" s="66"/>
      <c r="H430" s="66"/>
      <c r="I430" s="66"/>
      <c r="J430" s="66"/>
      <c r="K430" s="66"/>
      <c r="L430" s="66"/>
      <c r="M430" s="65"/>
      <c r="O430" s="64"/>
    </row>
    <row r="431" spans="2:15" x14ac:dyDescent="0.2">
      <c r="F431" s="66"/>
      <c r="G431" s="66"/>
      <c r="H431" s="66"/>
      <c r="I431" s="66"/>
      <c r="J431" s="66"/>
      <c r="K431" s="66"/>
      <c r="L431" s="66"/>
      <c r="M431" s="65"/>
      <c r="O431" s="64"/>
    </row>
    <row r="432" spans="2:15" x14ac:dyDescent="0.2">
      <c r="F432" s="66"/>
      <c r="G432" s="66"/>
      <c r="H432" s="66"/>
      <c r="I432" s="66"/>
      <c r="J432" s="66"/>
      <c r="K432" s="66"/>
      <c r="L432" s="66"/>
      <c r="M432" s="65"/>
      <c r="O432" s="64"/>
    </row>
    <row r="433" spans="6:15" x14ac:dyDescent="0.2">
      <c r="F433" s="66"/>
      <c r="G433" s="66"/>
      <c r="H433" s="66"/>
      <c r="I433" s="66"/>
      <c r="J433" s="66"/>
      <c r="K433" s="66"/>
      <c r="L433" s="66"/>
      <c r="M433" s="65"/>
      <c r="O433" s="64"/>
    </row>
    <row r="434" spans="6:15" x14ac:dyDescent="0.2">
      <c r="F434" s="66"/>
      <c r="G434" s="66"/>
      <c r="H434" s="66"/>
      <c r="I434" s="66"/>
      <c r="J434" s="66"/>
      <c r="K434" s="66"/>
      <c r="L434" s="66"/>
      <c r="M434" s="65"/>
      <c r="O434" s="64"/>
    </row>
    <row r="435" spans="6:15" x14ac:dyDescent="0.2">
      <c r="F435" s="66"/>
      <c r="G435" s="66"/>
      <c r="H435" s="66"/>
      <c r="I435" s="66"/>
      <c r="J435" s="66"/>
      <c r="K435" s="66"/>
      <c r="L435" s="66"/>
      <c r="M435" s="65"/>
      <c r="O435" s="64"/>
    </row>
    <row r="436" spans="6:15" x14ac:dyDescent="0.2">
      <c r="F436" s="66"/>
      <c r="G436" s="66"/>
      <c r="H436" s="66"/>
      <c r="I436" s="66"/>
      <c r="J436" s="66"/>
      <c r="K436" s="66"/>
      <c r="L436" s="66"/>
      <c r="M436" s="65"/>
      <c r="O436" s="64"/>
    </row>
    <row r="437" spans="6:15" x14ac:dyDescent="0.2">
      <c r="F437" s="66"/>
      <c r="G437" s="66"/>
      <c r="H437" s="66"/>
      <c r="I437" s="66"/>
      <c r="J437" s="66"/>
      <c r="K437" s="66"/>
      <c r="L437" s="66"/>
      <c r="M437" s="65"/>
      <c r="O437" s="64"/>
    </row>
    <row r="438" spans="6:15" x14ac:dyDescent="0.2">
      <c r="F438" s="66"/>
      <c r="G438" s="66"/>
      <c r="H438" s="66"/>
      <c r="I438" s="66"/>
      <c r="J438" s="66"/>
      <c r="K438" s="66"/>
      <c r="L438" s="66"/>
      <c r="M438" s="65"/>
      <c r="O438" s="64"/>
    </row>
    <row r="439" spans="6:15" x14ac:dyDescent="0.2">
      <c r="F439" s="66"/>
      <c r="G439" s="66"/>
      <c r="H439" s="66"/>
      <c r="I439" s="66"/>
      <c r="J439" s="66"/>
      <c r="K439" s="66"/>
      <c r="L439" s="66"/>
      <c r="M439" s="65"/>
      <c r="O439" s="64"/>
    </row>
    <row r="440" spans="6:15" x14ac:dyDescent="0.2">
      <c r="F440" s="66"/>
      <c r="G440" s="66"/>
      <c r="H440" s="66"/>
      <c r="I440" s="66"/>
      <c r="J440" s="66"/>
      <c r="K440" s="66"/>
      <c r="L440" s="66"/>
      <c r="M440" s="65"/>
      <c r="O440" s="64"/>
    </row>
    <row r="441" spans="6:15" x14ac:dyDescent="0.2">
      <c r="F441" s="66"/>
      <c r="G441" s="66"/>
      <c r="H441" s="66"/>
      <c r="I441" s="66"/>
      <c r="J441" s="66"/>
      <c r="K441" s="66"/>
      <c r="L441" s="66"/>
      <c r="M441" s="65"/>
      <c r="O441" s="64"/>
    </row>
    <row r="442" spans="6:15" x14ac:dyDescent="0.2">
      <c r="F442" s="66"/>
      <c r="G442" s="66"/>
      <c r="H442" s="66"/>
      <c r="I442" s="66"/>
      <c r="J442" s="66"/>
      <c r="K442" s="66"/>
      <c r="L442" s="66"/>
      <c r="M442" s="65"/>
      <c r="O442" s="64"/>
    </row>
    <row r="443" spans="6:15" x14ac:dyDescent="0.2">
      <c r="F443" s="66"/>
      <c r="G443" s="66"/>
      <c r="H443" s="66"/>
      <c r="I443" s="66"/>
      <c r="J443" s="66"/>
      <c r="K443" s="66"/>
      <c r="L443" s="66"/>
      <c r="M443" s="65"/>
      <c r="O443" s="64"/>
    </row>
    <row r="444" spans="6:15" x14ac:dyDescent="0.2">
      <c r="F444" s="66"/>
      <c r="G444" s="66"/>
      <c r="H444" s="66"/>
      <c r="I444" s="66"/>
      <c r="J444" s="66"/>
      <c r="K444" s="66"/>
      <c r="L444" s="66"/>
      <c r="M444" s="65"/>
      <c r="O444" s="64"/>
    </row>
    <row r="445" spans="6:15" x14ac:dyDescent="0.2">
      <c r="F445" s="66"/>
      <c r="G445" s="66"/>
      <c r="H445" s="66"/>
      <c r="I445" s="66"/>
      <c r="J445" s="66"/>
      <c r="K445" s="66"/>
      <c r="L445" s="66"/>
      <c r="M445" s="65"/>
      <c r="O445" s="64"/>
    </row>
    <row r="446" spans="6:15" x14ac:dyDescent="0.2">
      <c r="F446" s="66"/>
      <c r="G446" s="66"/>
      <c r="H446" s="66"/>
      <c r="I446" s="66"/>
      <c r="J446" s="66"/>
      <c r="K446" s="66"/>
      <c r="L446" s="66"/>
      <c r="M446" s="65"/>
      <c r="O446" s="64"/>
    </row>
    <row r="447" spans="6:15" x14ac:dyDescent="0.2">
      <c r="F447" s="66"/>
      <c r="G447" s="66"/>
      <c r="H447" s="66"/>
      <c r="I447" s="66"/>
      <c r="J447" s="66"/>
      <c r="K447" s="66"/>
      <c r="L447" s="66"/>
      <c r="M447" s="65"/>
      <c r="O447" s="64"/>
    </row>
    <row r="448" spans="6:15" x14ac:dyDescent="0.2">
      <c r="F448" s="66"/>
      <c r="G448" s="66"/>
      <c r="H448" s="66"/>
      <c r="I448" s="66"/>
      <c r="J448" s="66"/>
      <c r="K448" s="66"/>
      <c r="L448" s="66"/>
      <c r="M448" s="65"/>
      <c r="O448" s="64"/>
    </row>
    <row r="449" spans="6:15" x14ac:dyDescent="0.2">
      <c r="F449" s="66"/>
      <c r="G449" s="66"/>
      <c r="H449" s="66"/>
      <c r="I449" s="66"/>
      <c r="J449" s="66"/>
      <c r="K449" s="66"/>
      <c r="L449" s="66"/>
      <c r="M449" s="65"/>
      <c r="O449" s="64"/>
    </row>
    <row r="450" spans="6:15" x14ac:dyDescent="0.2">
      <c r="F450" s="66"/>
      <c r="G450" s="66"/>
      <c r="H450" s="66"/>
      <c r="I450" s="66"/>
      <c r="J450" s="66"/>
      <c r="K450" s="66"/>
      <c r="L450" s="66"/>
      <c r="M450" s="65"/>
      <c r="O450" s="64"/>
    </row>
    <row r="451" spans="6:15" x14ac:dyDescent="0.2">
      <c r="F451" s="66"/>
      <c r="G451" s="66"/>
      <c r="H451" s="66"/>
      <c r="I451" s="66"/>
      <c r="J451" s="66"/>
      <c r="K451" s="66"/>
      <c r="L451" s="66"/>
      <c r="M451" s="65"/>
      <c r="O451" s="64"/>
    </row>
    <row r="452" spans="6:15" x14ac:dyDescent="0.2">
      <c r="F452" s="66"/>
      <c r="G452" s="66"/>
      <c r="H452" s="66"/>
      <c r="I452" s="66"/>
      <c r="J452" s="66"/>
      <c r="K452" s="66"/>
      <c r="L452" s="66"/>
      <c r="M452" s="65"/>
      <c r="O452" s="64"/>
    </row>
    <row r="453" spans="6:15" x14ac:dyDescent="0.2">
      <c r="F453" s="66"/>
      <c r="G453" s="66"/>
      <c r="H453" s="66"/>
      <c r="I453" s="66"/>
      <c r="J453" s="66"/>
      <c r="K453" s="66"/>
      <c r="L453" s="66"/>
      <c r="M453" s="65"/>
      <c r="O453" s="64"/>
    </row>
    <row r="454" spans="6:15" x14ac:dyDescent="0.2">
      <c r="F454" s="66"/>
      <c r="G454" s="66"/>
      <c r="H454" s="66"/>
      <c r="I454" s="66"/>
      <c r="J454" s="66"/>
      <c r="K454" s="66"/>
      <c r="L454" s="66"/>
      <c r="M454" s="65"/>
      <c r="O454" s="64"/>
    </row>
    <row r="455" spans="6:15" x14ac:dyDescent="0.2">
      <c r="F455" s="66"/>
      <c r="G455" s="66"/>
      <c r="H455" s="66"/>
      <c r="I455" s="66"/>
      <c r="J455" s="66"/>
      <c r="K455" s="66"/>
      <c r="L455" s="66"/>
      <c r="M455" s="65"/>
      <c r="O455" s="64"/>
    </row>
    <row r="456" spans="6:15" x14ac:dyDescent="0.2">
      <c r="F456" s="66"/>
      <c r="G456" s="66"/>
      <c r="H456" s="66"/>
      <c r="I456" s="66"/>
      <c r="J456" s="66"/>
      <c r="K456" s="66"/>
      <c r="L456" s="66"/>
      <c r="M456" s="65"/>
      <c r="O456" s="64"/>
    </row>
    <row r="457" spans="6:15" x14ac:dyDescent="0.2">
      <c r="F457" s="66"/>
      <c r="G457" s="66"/>
      <c r="H457" s="66"/>
      <c r="I457" s="66"/>
      <c r="J457" s="66"/>
      <c r="K457" s="66"/>
      <c r="L457" s="66"/>
      <c r="M457" s="65"/>
      <c r="O457" s="64"/>
    </row>
    <row r="458" spans="6:15" x14ac:dyDescent="0.2">
      <c r="F458" s="66"/>
      <c r="G458" s="66"/>
      <c r="H458" s="66"/>
      <c r="I458" s="66"/>
      <c r="J458" s="66"/>
      <c r="K458" s="66"/>
      <c r="L458" s="66"/>
      <c r="M458" s="65"/>
      <c r="O458" s="64"/>
    </row>
    <row r="459" spans="6:15" x14ac:dyDescent="0.2">
      <c r="F459" s="66"/>
      <c r="G459" s="66"/>
      <c r="H459" s="66"/>
      <c r="I459" s="66"/>
      <c r="J459" s="66"/>
      <c r="K459" s="66"/>
      <c r="L459" s="66"/>
      <c r="M459" s="65"/>
      <c r="O459" s="64"/>
    </row>
    <row r="460" spans="6:15" x14ac:dyDescent="0.2">
      <c r="F460" s="66"/>
      <c r="G460" s="66"/>
      <c r="H460" s="66"/>
      <c r="I460" s="66"/>
      <c r="J460" s="66"/>
      <c r="K460" s="66"/>
      <c r="L460" s="66"/>
      <c r="M460" s="65"/>
      <c r="O460" s="64"/>
    </row>
    <row r="461" spans="6:15" x14ac:dyDescent="0.2">
      <c r="F461" s="66"/>
      <c r="G461" s="66"/>
      <c r="H461" s="66"/>
      <c r="I461" s="66"/>
      <c r="J461" s="66"/>
      <c r="K461" s="66"/>
      <c r="L461" s="66"/>
      <c r="M461" s="65"/>
      <c r="O461" s="64"/>
    </row>
    <row r="462" spans="6:15" x14ac:dyDescent="0.2">
      <c r="F462" s="66"/>
      <c r="G462" s="66"/>
      <c r="H462" s="66"/>
      <c r="I462" s="66"/>
      <c r="J462" s="66"/>
      <c r="K462" s="66"/>
      <c r="L462" s="66"/>
      <c r="M462" s="65"/>
      <c r="O462" s="64"/>
    </row>
    <row r="463" spans="6:15" x14ac:dyDescent="0.2">
      <c r="F463" s="66"/>
      <c r="G463" s="66"/>
      <c r="H463" s="66"/>
      <c r="I463" s="66"/>
      <c r="J463" s="66"/>
      <c r="K463" s="66"/>
      <c r="L463" s="66"/>
      <c r="M463" s="65"/>
      <c r="O463" s="64"/>
    </row>
    <row r="464" spans="6:15" x14ac:dyDescent="0.2">
      <c r="F464" s="66"/>
      <c r="G464" s="66"/>
      <c r="H464" s="66"/>
      <c r="I464" s="66"/>
      <c r="J464" s="66"/>
      <c r="K464" s="66"/>
      <c r="L464" s="66"/>
      <c r="M464" s="65"/>
      <c r="O464" s="64"/>
    </row>
    <row r="465" spans="6:15" x14ac:dyDescent="0.2">
      <c r="F465" s="66"/>
      <c r="G465" s="66"/>
      <c r="H465" s="66"/>
      <c r="I465" s="66"/>
      <c r="J465" s="66"/>
      <c r="K465" s="66"/>
      <c r="L465" s="66"/>
      <c r="M465" s="65"/>
      <c r="O465" s="64"/>
    </row>
    <row r="466" spans="6:15" x14ac:dyDescent="0.2">
      <c r="F466" s="66"/>
      <c r="G466" s="66"/>
      <c r="H466" s="66"/>
      <c r="I466" s="66"/>
      <c r="J466" s="66"/>
      <c r="K466" s="66"/>
      <c r="L466" s="66"/>
      <c r="M466" s="65"/>
      <c r="O466" s="64"/>
    </row>
    <row r="467" spans="6:15" x14ac:dyDescent="0.2">
      <c r="F467" s="66"/>
      <c r="G467" s="66"/>
      <c r="H467" s="66"/>
      <c r="I467" s="66"/>
      <c r="J467" s="66"/>
      <c r="K467" s="66"/>
      <c r="L467" s="66"/>
      <c r="M467" s="65"/>
      <c r="O467" s="64"/>
    </row>
    <row r="468" spans="6:15" x14ac:dyDescent="0.2">
      <c r="F468" s="66"/>
      <c r="G468" s="66"/>
      <c r="H468" s="66"/>
      <c r="I468" s="66"/>
      <c r="J468" s="66"/>
      <c r="K468" s="66"/>
      <c r="L468" s="66"/>
      <c r="M468" s="65"/>
      <c r="O468" s="64"/>
    </row>
    <row r="469" spans="6:15" x14ac:dyDescent="0.2">
      <c r="F469" s="66"/>
      <c r="G469" s="66"/>
      <c r="H469" s="66"/>
      <c r="I469" s="66"/>
      <c r="J469" s="66"/>
      <c r="K469" s="66"/>
      <c r="L469" s="66"/>
      <c r="M469" s="65"/>
      <c r="O469" s="64"/>
    </row>
    <row r="470" spans="6:15" x14ac:dyDescent="0.2">
      <c r="F470" s="66"/>
      <c r="G470" s="66"/>
      <c r="H470" s="66"/>
      <c r="I470" s="66"/>
      <c r="J470" s="66"/>
      <c r="K470" s="66"/>
      <c r="L470" s="66"/>
      <c r="M470" s="65"/>
      <c r="O470" s="64"/>
    </row>
    <row r="471" spans="6:15" x14ac:dyDescent="0.2">
      <c r="F471" s="66"/>
      <c r="G471" s="66"/>
      <c r="H471" s="66"/>
      <c r="I471" s="66"/>
      <c r="J471" s="66"/>
      <c r="K471" s="66"/>
      <c r="L471" s="66"/>
      <c r="M471" s="65"/>
      <c r="O471" s="64"/>
    </row>
    <row r="472" spans="6:15" x14ac:dyDescent="0.2">
      <c r="F472" s="66"/>
      <c r="G472" s="66"/>
      <c r="H472" s="66"/>
      <c r="I472" s="66"/>
      <c r="J472" s="66"/>
      <c r="K472" s="66"/>
      <c r="L472" s="66"/>
      <c r="M472" s="65"/>
      <c r="O472" s="64"/>
    </row>
    <row r="473" spans="6:15" x14ac:dyDescent="0.2">
      <c r="F473" s="66"/>
      <c r="G473" s="66"/>
      <c r="H473" s="66"/>
      <c r="I473" s="66"/>
      <c r="J473" s="66"/>
      <c r="K473" s="66"/>
      <c r="L473" s="66"/>
      <c r="M473" s="65"/>
      <c r="O473" s="64"/>
    </row>
    <row r="474" spans="6:15" x14ac:dyDescent="0.2">
      <c r="F474" s="66"/>
      <c r="G474" s="66"/>
      <c r="H474" s="66"/>
      <c r="I474" s="66"/>
      <c r="J474" s="66"/>
      <c r="K474" s="66"/>
      <c r="L474" s="66"/>
      <c r="M474" s="65"/>
      <c r="O474" s="64"/>
    </row>
    <row r="475" spans="6:15" x14ac:dyDescent="0.2">
      <c r="F475" s="66"/>
      <c r="G475" s="66"/>
      <c r="H475" s="66"/>
      <c r="I475" s="66"/>
      <c r="J475" s="66"/>
      <c r="K475" s="66"/>
      <c r="L475" s="66"/>
      <c r="M475" s="65"/>
      <c r="O475" s="64"/>
    </row>
    <row r="476" spans="6:15" x14ac:dyDescent="0.2">
      <c r="F476" s="66"/>
      <c r="G476" s="66"/>
      <c r="H476" s="66"/>
      <c r="I476" s="66"/>
      <c r="J476" s="66"/>
      <c r="K476" s="66"/>
      <c r="L476" s="66"/>
      <c r="M476" s="65"/>
      <c r="O476" s="64"/>
    </row>
    <row r="477" spans="6:15" x14ac:dyDescent="0.2">
      <c r="F477" s="66"/>
      <c r="G477" s="66"/>
      <c r="H477" s="66"/>
      <c r="I477" s="66"/>
      <c r="J477" s="66"/>
      <c r="K477" s="66"/>
      <c r="L477" s="66"/>
      <c r="M477" s="65"/>
      <c r="O477" s="64"/>
    </row>
    <row r="478" spans="6:15" x14ac:dyDescent="0.2">
      <c r="F478" s="66"/>
      <c r="G478" s="66"/>
      <c r="H478" s="66"/>
      <c r="I478" s="66"/>
      <c r="J478" s="66"/>
      <c r="K478" s="66"/>
      <c r="L478" s="66"/>
      <c r="M478" s="65"/>
      <c r="O478" s="64"/>
    </row>
    <row r="479" spans="6:15" x14ac:dyDescent="0.2">
      <c r="F479" s="66"/>
      <c r="G479" s="66"/>
      <c r="H479" s="66"/>
      <c r="I479" s="66"/>
      <c r="J479" s="66"/>
      <c r="K479" s="66"/>
      <c r="L479" s="66"/>
      <c r="M479" s="65"/>
      <c r="O479" s="64"/>
    </row>
    <row r="480" spans="6:15" x14ac:dyDescent="0.2">
      <c r="F480" s="66"/>
      <c r="G480" s="66"/>
      <c r="H480" s="66"/>
      <c r="I480" s="66"/>
      <c r="J480" s="66"/>
      <c r="K480" s="66"/>
      <c r="L480" s="66"/>
      <c r="M480" s="65"/>
      <c r="O480" s="64"/>
    </row>
    <row r="481" spans="6:15" x14ac:dyDescent="0.2">
      <c r="F481" s="66"/>
      <c r="G481" s="66"/>
      <c r="H481" s="66"/>
      <c r="I481" s="66"/>
      <c r="J481" s="66"/>
      <c r="K481" s="66"/>
      <c r="L481" s="66"/>
      <c r="M481" s="65"/>
      <c r="O481" s="64"/>
    </row>
    <row r="482" spans="6:15" x14ac:dyDescent="0.2">
      <c r="F482" s="66"/>
      <c r="G482" s="66"/>
      <c r="H482" s="66"/>
      <c r="I482" s="66"/>
      <c r="J482" s="66"/>
      <c r="K482" s="66"/>
      <c r="L482" s="66"/>
      <c r="M482" s="65"/>
      <c r="O482" s="64"/>
    </row>
    <row r="483" spans="6:15" x14ac:dyDescent="0.2">
      <c r="F483" s="66"/>
      <c r="G483" s="66"/>
      <c r="H483" s="66"/>
      <c r="I483" s="66"/>
      <c r="J483" s="66"/>
      <c r="K483" s="66"/>
      <c r="L483" s="66"/>
      <c r="M483" s="65"/>
      <c r="O483" s="64"/>
    </row>
    <row r="484" spans="6:15" x14ac:dyDescent="0.2">
      <c r="F484" s="66"/>
      <c r="G484" s="66"/>
      <c r="H484" s="66"/>
      <c r="I484" s="66"/>
      <c r="J484" s="66"/>
      <c r="K484" s="66"/>
      <c r="L484" s="66"/>
      <c r="M484" s="65"/>
      <c r="O484" s="64"/>
    </row>
    <row r="485" spans="6:15" x14ac:dyDescent="0.2">
      <c r="F485" s="66"/>
      <c r="G485" s="66"/>
      <c r="H485" s="66"/>
      <c r="I485" s="66"/>
      <c r="J485" s="66"/>
      <c r="K485" s="66"/>
      <c r="L485" s="66"/>
      <c r="M485" s="65"/>
      <c r="O485" s="64"/>
    </row>
    <row r="486" spans="6:15" x14ac:dyDescent="0.2">
      <c r="F486" s="66"/>
      <c r="G486" s="66"/>
      <c r="H486" s="66"/>
      <c r="I486" s="66"/>
      <c r="J486" s="66"/>
      <c r="K486" s="66"/>
      <c r="L486" s="66"/>
      <c r="M486" s="65"/>
      <c r="O486" s="64"/>
    </row>
    <row r="487" spans="6:15" x14ac:dyDescent="0.2">
      <c r="F487" s="66"/>
      <c r="G487" s="66"/>
      <c r="H487" s="66"/>
      <c r="I487" s="66"/>
      <c r="J487" s="66"/>
      <c r="K487" s="66"/>
      <c r="L487" s="66"/>
      <c r="M487" s="65"/>
      <c r="O487" s="64"/>
    </row>
    <row r="488" spans="6:15" x14ac:dyDescent="0.2">
      <c r="F488" s="66"/>
      <c r="G488" s="66"/>
      <c r="H488" s="66"/>
      <c r="I488" s="66"/>
      <c r="J488" s="66"/>
      <c r="K488" s="66"/>
      <c r="L488" s="66"/>
      <c r="M488" s="65"/>
      <c r="O488" s="64"/>
    </row>
    <row r="489" spans="6:15" x14ac:dyDescent="0.2">
      <c r="F489" s="66"/>
      <c r="G489" s="66"/>
      <c r="H489" s="66"/>
      <c r="I489" s="66"/>
      <c r="J489" s="66"/>
      <c r="K489" s="66"/>
      <c r="L489" s="66"/>
      <c r="M489" s="65"/>
      <c r="O489" s="64"/>
    </row>
    <row r="490" spans="6:15" x14ac:dyDescent="0.2">
      <c r="F490" s="66"/>
      <c r="G490" s="66"/>
      <c r="H490" s="66"/>
      <c r="I490" s="66"/>
      <c r="J490" s="66"/>
      <c r="K490" s="66"/>
      <c r="L490" s="66"/>
      <c r="M490" s="65"/>
      <c r="O490" s="64"/>
    </row>
    <row r="491" spans="6:15" x14ac:dyDescent="0.2">
      <c r="F491" s="66"/>
      <c r="G491" s="66"/>
      <c r="H491" s="66"/>
      <c r="I491" s="66"/>
      <c r="J491" s="66"/>
      <c r="K491" s="66"/>
      <c r="L491" s="66"/>
      <c r="M491" s="65"/>
      <c r="O491" s="64"/>
    </row>
    <row r="492" spans="6:15" x14ac:dyDescent="0.2">
      <c r="F492" s="66"/>
      <c r="G492" s="66"/>
      <c r="H492" s="66"/>
      <c r="I492" s="66"/>
      <c r="J492" s="66"/>
      <c r="K492" s="66"/>
      <c r="L492" s="66"/>
      <c r="M492" s="65"/>
      <c r="O492" s="64"/>
    </row>
    <row r="493" spans="6:15" x14ac:dyDescent="0.2">
      <c r="F493" s="66"/>
      <c r="G493" s="66"/>
      <c r="H493" s="66"/>
      <c r="I493" s="66"/>
      <c r="J493" s="66"/>
      <c r="K493" s="66"/>
      <c r="L493" s="66"/>
      <c r="M493" s="65"/>
      <c r="O493" s="64"/>
    </row>
    <row r="494" spans="6:15" x14ac:dyDescent="0.2">
      <c r="F494" s="66"/>
      <c r="G494" s="66"/>
      <c r="H494" s="66"/>
      <c r="I494" s="66"/>
      <c r="J494" s="66"/>
      <c r="K494" s="66"/>
      <c r="L494" s="66"/>
      <c r="M494" s="65"/>
      <c r="O494" s="64"/>
    </row>
    <row r="495" spans="6:15" x14ac:dyDescent="0.2">
      <c r="F495" s="66"/>
      <c r="G495" s="66"/>
      <c r="H495" s="66"/>
      <c r="I495" s="66"/>
      <c r="J495" s="66"/>
      <c r="K495" s="66"/>
      <c r="L495" s="66"/>
      <c r="M495" s="65"/>
      <c r="O495" s="64"/>
    </row>
    <row r="496" spans="6:15" x14ac:dyDescent="0.2">
      <c r="F496" s="66"/>
      <c r="G496" s="66"/>
      <c r="H496" s="66"/>
      <c r="I496" s="66"/>
      <c r="J496" s="66"/>
      <c r="K496" s="66"/>
      <c r="L496" s="66"/>
      <c r="M496" s="65"/>
      <c r="O496" s="64"/>
    </row>
    <row r="497" spans="6:15" x14ac:dyDescent="0.2">
      <c r="F497" s="66"/>
      <c r="G497" s="66"/>
      <c r="H497" s="66"/>
      <c r="I497" s="66"/>
      <c r="J497" s="66"/>
      <c r="K497" s="66"/>
      <c r="L497" s="66"/>
      <c r="M497" s="65"/>
      <c r="O497" s="64"/>
    </row>
    <row r="498" spans="6:15" x14ac:dyDescent="0.2">
      <c r="F498" s="66"/>
      <c r="G498" s="66"/>
      <c r="H498" s="66"/>
      <c r="I498" s="66"/>
      <c r="J498" s="66"/>
      <c r="K498" s="66"/>
      <c r="L498" s="66"/>
      <c r="M498" s="65"/>
      <c r="O498" s="64"/>
    </row>
    <row r="499" spans="6:15" x14ac:dyDescent="0.2">
      <c r="F499" s="66"/>
      <c r="G499" s="66"/>
      <c r="H499" s="66"/>
      <c r="I499" s="66"/>
      <c r="J499" s="66"/>
      <c r="K499" s="66"/>
      <c r="L499" s="66"/>
      <c r="M499" s="65"/>
      <c r="O499" s="64"/>
    </row>
    <row r="500" spans="6:15" x14ac:dyDescent="0.2">
      <c r="F500" s="66"/>
      <c r="G500" s="66"/>
      <c r="H500" s="66"/>
      <c r="I500" s="66"/>
      <c r="J500" s="66"/>
      <c r="K500" s="66"/>
      <c r="L500" s="66"/>
      <c r="M500" s="65"/>
      <c r="O500" s="64"/>
    </row>
    <row r="501" spans="6:15" x14ac:dyDescent="0.2">
      <c r="F501" s="66"/>
      <c r="G501" s="66"/>
      <c r="H501" s="66"/>
      <c r="I501" s="66"/>
      <c r="J501" s="66"/>
      <c r="K501" s="66"/>
      <c r="L501" s="66"/>
      <c r="M501" s="65"/>
      <c r="O501" s="64"/>
    </row>
    <row r="502" spans="6:15" x14ac:dyDescent="0.2">
      <c r="F502" s="66"/>
      <c r="G502" s="66"/>
      <c r="H502" s="66"/>
      <c r="I502" s="66"/>
      <c r="J502" s="66"/>
      <c r="K502" s="66"/>
      <c r="L502" s="66"/>
      <c r="M502" s="65"/>
      <c r="O502" s="64"/>
    </row>
    <row r="503" spans="6:15" x14ac:dyDescent="0.2">
      <c r="F503" s="66"/>
      <c r="G503" s="66"/>
      <c r="H503" s="66"/>
      <c r="I503" s="66"/>
      <c r="J503" s="66"/>
      <c r="K503" s="66"/>
      <c r="L503" s="66"/>
      <c r="M503" s="65"/>
      <c r="O503" s="64"/>
    </row>
    <row r="504" spans="6:15" x14ac:dyDescent="0.2">
      <c r="F504" s="66"/>
      <c r="G504" s="66"/>
      <c r="H504" s="66"/>
      <c r="I504" s="66"/>
      <c r="J504" s="66"/>
      <c r="K504" s="66"/>
      <c r="L504" s="66"/>
      <c r="M504" s="65"/>
      <c r="O504" s="64"/>
    </row>
    <row r="505" spans="6:15" x14ac:dyDescent="0.2">
      <c r="F505" s="66"/>
      <c r="G505" s="66"/>
      <c r="H505" s="66"/>
      <c r="I505" s="66"/>
      <c r="J505" s="66"/>
      <c r="K505" s="66"/>
      <c r="L505" s="66"/>
      <c r="M505" s="65"/>
      <c r="O505" s="64"/>
    </row>
    <row r="506" spans="6:15" x14ac:dyDescent="0.2">
      <c r="F506" s="66"/>
      <c r="G506" s="66"/>
      <c r="H506" s="66"/>
      <c r="I506" s="66"/>
      <c r="J506" s="66"/>
      <c r="K506" s="66"/>
      <c r="L506" s="66"/>
      <c r="M506" s="65"/>
      <c r="O506" s="64"/>
    </row>
    <row r="507" spans="6:15" x14ac:dyDescent="0.2">
      <c r="F507" s="66"/>
      <c r="G507" s="66"/>
      <c r="H507" s="66"/>
      <c r="I507" s="66"/>
      <c r="J507" s="66"/>
      <c r="K507" s="66"/>
      <c r="L507" s="66"/>
      <c r="M507" s="65"/>
      <c r="O507" s="64"/>
    </row>
    <row r="508" spans="6:15" x14ac:dyDescent="0.2">
      <c r="F508" s="66"/>
      <c r="G508" s="66"/>
      <c r="H508" s="66"/>
      <c r="I508" s="66"/>
      <c r="J508" s="66"/>
      <c r="K508" s="66"/>
      <c r="L508" s="66"/>
      <c r="M508" s="65"/>
      <c r="O508" s="64"/>
    </row>
    <row r="509" spans="6:15" x14ac:dyDescent="0.2">
      <c r="F509" s="66"/>
      <c r="G509" s="66"/>
      <c r="H509" s="66"/>
      <c r="I509" s="66"/>
      <c r="J509" s="66"/>
      <c r="K509" s="66"/>
      <c r="L509" s="66"/>
      <c r="M509" s="65"/>
      <c r="O509" s="64"/>
    </row>
    <row r="510" spans="6:15" x14ac:dyDescent="0.2">
      <c r="F510" s="66"/>
      <c r="G510" s="66"/>
      <c r="H510" s="66"/>
      <c r="I510" s="66"/>
      <c r="J510" s="66"/>
      <c r="K510" s="66"/>
      <c r="L510" s="66"/>
      <c r="M510" s="65"/>
      <c r="O510" s="64"/>
    </row>
    <row r="511" spans="6:15" x14ac:dyDescent="0.2">
      <c r="F511" s="66"/>
      <c r="G511" s="66"/>
      <c r="H511" s="66"/>
      <c r="I511" s="66"/>
      <c r="J511" s="66"/>
      <c r="K511" s="66"/>
      <c r="L511" s="66"/>
      <c r="M511" s="65"/>
      <c r="O511" s="64"/>
    </row>
    <row r="512" spans="6:15" x14ac:dyDescent="0.2">
      <c r="F512" s="66"/>
      <c r="G512" s="66"/>
      <c r="H512" s="66"/>
      <c r="I512" s="66"/>
      <c r="J512" s="66"/>
      <c r="K512" s="66"/>
      <c r="L512" s="66"/>
      <c r="M512" s="65"/>
      <c r="O512" s="64"/>
    </row>
    <row r="513" spans="6:15" x14ac:dyDescent="0.2">
      <c r="F513" s="66"/>
      <c r="G513" s="66"/>
      <c r="H513" s="66"/>
      <c r="I513" s="66"/>
      <c r="J513" s="66"/>
      <c r="K513" s="66"/>
      <c r="L513" s="66"/>
      <c r="M513" s="65"/>
      <c r="O513" s="64"/>
    </row>
    <row r="514" spans="6:15" x14ac:dyDescent="0.2">
      <c r="F514" s="66"/>
      <c r="G514" s="66"/>
      <c r="H514" s="66"/>
      <c r="I514" s="66"/>
      <c r="J514" s="66"/>
      <c r="K514" s="66"/>
      <c r="L514" s="66"/>
      <c r="M514" s="65"/>
      <c r="O514" s="64"/>
    </row>
    <row r="515" spans="6:15" x14ac:dyDescent="0.2">
      <c r="F515" s="66"/>
      <c r="G515" s="66"/>
      <c r="H515" s="66"/>
      <c r="I515" s="66"/>
      <c r="J515" s="66"/>
      <c r="K515" s="66"/>
      <c r="L515" s="66"/>
      <c r="M515" s="65"/>
      <c r="O515" s="64"/>
    </row>
    <row r="516" spans="6:15" x14ac:dyDescent="0.2">
      <c r="F516" s="66"/>
      <c r="G516" s="66"/>
      <c r="H516" s="66"/>
      <c r="I516" s="66"/>
      <c r="J516" s="66"/>
      <c r="K516" s="66"/>
      <c r="L516" s="66"/>
      <c r="M516" s="65"/>
      <c r="O516" s="64"/>
    </row>
    <row r="517" spans="6:15" x14ac:dyDescent="0.2">
      <c r="F517" s="66"/>
      <c r="G517" s="66"/>
      <c r="H517" s="66"/>
      <c r="I517" s="66"/>
      <c r="J517" s="66"/>
      <c r="K517" s="66"/>
      <c r="L517" s="66"/>
      <c r="M517" s="65"/>
      <c r="O517" s="64"/>
    </row>
    <row r="518" spans="6:15" x14ac:dyDescent="0.2">
      <c r="F518" s="66"/>
      <c r="G518" s="66"/>
      <c r="H518" s="66"/>
      <c r="I518" s="66"/>
      <c r="J518" s="66"/>
      <c r="K518" s="66"/>
      <c r="L518" s="66"/>
      <c r="M518" s="65"/>
      <c r="O518" s="64"/>
    </row>
    <row r="519" spans="6:15" x14ac:dyDescent="0.2">
      <c r="F519" s="66"/>
      <c r="G519" s="66"/>
      <c r="H519" s="66"/>
      <c r="I519" s="66"/>
      <c r="J519" s="66"/>
      <c r="K519" s="66"/>
      <c r="L519" s="66"/>
      <c r="M519" s="65"/>
      <c r="O519" s="64"/>
    </row>
    <row r="520" spans="6:15" x14ac:dyDescent="0.2">
      <c r="F520" s="66"/>
      <c r="G520" s="66"/>
      <c r="H520" s="66"/>
      <c r="I520" s="66"/>
      <c r="J520" s="66"/>
      <c r="K520" s="66"/>
      <c r="L520" s="66"/>
      <c r="M520" s="65"/>
      <c r="O520" s="64"/>
    </row>
    <row r="521" spans="6:15" x14ac:dyDescent="0.2">
      <c r="F521" s="66"/>
      <c r="G521" s="66"/>
      <c r="H521" s="66"/>
      <c r="I521" s="66"/>
      <c r="J521" s="66"/>
      <c r="K521" s="66"/>
      <c r="L521" s="66"/>
      <c r="M521" s="65"/>
      <c r="O521" s="64"/>
    </row>
    <row r="522" spans="6:15" x14ac:dyDescent="0.2">
      <c r="F522" s="66"/>
      <c r="G522" s="66"/>
      <c r="H522" s="66"/>
      <c r="I522" s="66"/>
      <c r="J522" s="66"/>
      <c r="K522" s="66"/>
      <c r="L522" s="66"/>
      <c r="M522" s="65"/>
      <c r="O522" s="64"/>
    </row>
    <row r="523" spans="6:15" x14ac:dyDescent="0.2">
      <c r="F523" s="66"/>
      <c r="G523" s="66"/>
      <c r="H523" s="66"/>
      <c r="I523" s="66"/>
      <c r="J523" s="66"/>
      <c r="K523" s="66"/>
      <c r="L523" s="66"/>
      <c r="M523" s="65"/>
      <c r="O523" s="64"/>
    </row>
    <row r="524" spans="6:15" x14ac:dyDescent="0.2">
      <c r="F524" s="66"/>
      <c r="G524" s="66"/>
      <c r="H524" s="66"/>
      <c r="I524" s="66"/>
      <c r="J524" s="66"/>
      <c r="K524" s="66"/>
      <c r="L524" s="66"/>
      <c r="M524" s="65"/>
      <c r="O524" s="64"/>
    </row>
    <row r="525" spans="6:15" x14ac:dyDescent="0.2">
      <c r="F525" s="66"/>
      <c r="G525" s="66"/>
      <c r="H525" s="66"/>
      <c r="I525" s="66"/>
      <c r="J525" s="66"/>
      <c r="K525" s="66"/>
      <c r="L525" s="66"/>
      <c r="M525" s="65"/>
      <c r="O525" s="64"/>
    </row>
    <row r="526" spans="6:15" x14ac:dyDescent="0.2">
      <c r="F526" s="66"/>
      <c r="G526" s="66"/>
      <c r="H526" s="66"/>
      <c r="I526" s="66"/>
      <c r="J526" s="66"/>
      <c r="K526" s="66"/>
      <c r="L526" s="66"/>
      <c r="M526" s="65"/>
      <c r="O526" s="64"/>
    </row>
    <row r="527" spans="6:15" x14ac:dyDescent="0.2">
      <c r="F527" s="66"/>
      <c r="G527" s="66"/>
      <c r="H527" s="66"/>
      <c r="I527" s="66"/>
      <c r="J527" s="66"/>
      <c r="K527" s="66"/>
      <c r="L527" s="66"/>
      <c r="M527" s="65"/>
      <c r="O527" s="64"/>
    </row>
    <row r="528" spans="6:15" x14ac:dyDescent="0.2">
      <c r="F528" s="66"/>
      <c r="G528" s="66"/>
      <c r="H528" s="66"/>
      <c r="I528" s="66"/>
      <c r="J528" s="66"/>
      <c r="K528" s="66"/>
      <c r="L528" s="66"/>
      <c r="M528" s="65"/>
      <c r="O528" s="64"/>
    </row>
    <row r="529" spans="6:15" x14ac:dyDescent="0.2">
      <c r="F529" s="66"/>
      <c r="G529" s="66"/>
      <c r="H529" s="66"/>
      <c r="I529" s="66"/>
      <c r="J529" s="66"/>
      <c r="K529" s="66"/>
      <c r="L529" s="66"/>
      <c r="M529" s="65"/>
      <c r="O529" s="64"/>
    </row>
    <row r="530" spans="6:15" x14ac:dyDescent="0.2">
      <c r="F530" s="66"/>
      <c r="G530" s="66"/>
      <c r="H530" s="66"/>
      <c r="I530" s="66"/>
      <c r="J530" s="66"/>
      <c r="K530" s="66"/>
      <c r="L530" s="66"/>
      <c r="M530" s="65"/>
      <c r="O530" s="64"/>
    </row>
    <row r="531" spans="6:15" x14ac:dyDescent="0.2">
      <c r="F531" s="66"/>
      <c r="G531" s="66"/>
      <c r="H531" s="66"/>
      <c r="I531" s="66"/>
      <c r="J531" s="66"/>
      <c r="K531" s="66"/>
      <c r="L531" s="66"/>
      <c r="M531" s="65"/>
      <c r="O531" s="64"/>
    </row>
    <row r="532" spans="6:15" x14ac:dyDescent="0.2">
      <c r="F532" s="66"/>
      <c r="G532" s="66"/>
      <c r="H532" s="66"/>
      <c r="I532" s="66"/>
      <c r="J532" s="66"/>
      <c r="K532" s="66"/>
      <c r="L532" s="66"/>
      <c r="M532" s="65"/>
      <c r="O532" s="64"/>
    </row>
    <row r="533" spans="6:15" x14ac:dyDescent="0.2">
      <c r="F533" s="66"/>
      <c r="G533" s="66"/>
      <c r="H533" s="66"/>
      <c r="I533" s="66"/>
      <c r="J533" s="66"/>
      <c r="K533" s="66"/>
      <c r="L533" s="66"/>
      <c r="M533" s="65"/>
      <c r="O533" s="64"/>
    </row>
    <row r="534" spans="6:15" x14ac:dyDescent="0.2">
      <c r="F534" s="66"/>
      <c r="G534" s="66"/>
      <c r="H534" s="66"/>
      <c r="I534" s="66"/>
      <c r="J534" s="66"/>
      <c r="K534" s="66"/>
      <c r="L534" s="66"/>
      <c r="M534" s="65"/>
      <c r="O534" s="64"/>
    </row>
    <row r="535" spans="6:15" x14ac:dyDescent="0.2">
      <c r="F535" s="66"/>
      <c r="G535" s="66"/>
      <c r="H535" s="66"/>
      <c r="I535" s="66"/>
      <c r="J535" s="66"/>
      <c r="K535" s="66"/>
      <c r="L535" s="66"/>
      <c r="M535" s="65"/>
      <c r="O535" s="64"/>
    </row>
    <row r="536" spans="6:15" x14ac:dyDescent="0.2">
      <c r="F536" s="66"/>
      <c r="G536" s="66"/>
      <c r="H536" s="66"/>
      <c r="I536" s="66"/>
      <c r="J536" s="66"/>
      <c r="K536" s="66"/>
      <c r="L536" s="66"/>
      <c r="M536" s="65"/>
      <c r="O536" s="64"/>
    </row>
    <row r="537" spans="6:15" x14ac:dyDescent="0.2">
      <c r="F537" s="66"/>
      <c r="G537" s="66"/>
      <c r="H537" s="66"/>
      <c r="I537" s="66"/>
      <c r="J537" s="66"/>
      <c r="K537" s="66"/>
      <c r="L537" s="66"/>
      <c r="M537" s="65"/>
      <c r="O537" s="64"/>
    </row>
    <row r="538" spans="6:15" x14ac:dyDescent="0.2">
      <c r="F538" s="66"/>
      <c r="G538" s="66"/>
      <c r="H538" s="66"/>
      <c r="I538" s="66"/>
      <c r="J538" s="66"/>
      <c r="K538" s="66"/>
      <c r="L538" s="66"/>
      <c r="M538" s="65"/>
      <c r="O538" s="64"/>
    </row>
    <row r="539" spans="6:15" x14ac:dyDescent="0.2">
      <c r="F539" s="66"/>
      <c r="G539" s="66"/>
      <c r="H539" s="66"/>
      <c r="I539" s="66"/>
      <c r="J539" s="66"/>
      <c r="K539" s="66"/>
      <c r="L539" s="66"/>
      <c r="M539" s="65"/>
      <c r="O539" s="64"/>
    </row>
    <row r="540" spans="6:15" x14ac:dyDescent="0.2">
      <c r="F540" s="66"/>
      <c r="G540" s="66"/>
      <c r="H540" s="66"/>
      <c r="I540" s="66"/>
      <c r="J540" s="66"/>
      <c r="K540" s="66"/>
      <c r="L540" s="66"/>
      <c r="M540" s="65"/>
      <c r="O540" s="64"/>
    </row>
    <row r="541" spans="6:15" x14ac:dyDescent="0.2">
      <c r="F541" s="66"/>
      <c r="G541" s="66"/>
      <c r="H541" s="66"/>
      <c r="I541" s="66"/>
      <c r="J541" s="66"/>
      <c r="K541" s="66"/>
      <c r="L541" s="66"/>
      <c r="M541" s="65"/>
      <c r="O541" s="64"/>
    </row>
    <row r="542" spans="6:15" x14ac:dyDescent="0.2">
      <c r="F542" s="66"/>
      <c r="G542" s="66"/>
      <c r="H542" s="66"/>
      <c r="I542" s="66"/>
      <c r="J542" s="66"/>
      <c r="K542" s="66"/>
      <c r="L542" s="66"/>
      <c r="M542" s="65"/>
      <c r="O542" s="64"/>
    </row>
    <row r="543" spans="6:15" x14ac:dyDescent="0.2">
      <c r="F543" s="66"/>
      <c r="G543" s="66"/>
      <c r="H543" s="66"/>
      <c r="I543" s="66"/>
      <c r="J543" s="66"/>
      <c r="K543" s="66"/>
      <c r="L543" s="66"/>
      <c r="M543" s="65"/>
      <c r="O543" s="64"/>
    </row>
    <row r="544" spans="6:15" x14ac:dyDescent="0.2">
      <c r="F544" s="66"/>
      <c r="G544" s="66"/>
      <c r="H544" s="66"/>
      <c r="I544" s="66"/>
      <c r="J544" s="66"/>
      <c r="K544" s="66"/>
      <c r="L544" s="66"/>
      <c r="M544" s="65"/>
      <c r="O544" s="64"/>
    </row>
    <row r="545" spans="6:15" x14ac:dyDescent="0.2">
      <c r="F545" s="66"/>
      <c r="G545" s="66"/>
      <c r="H545" s="66"/>
      <c r="I545" s="66"/>
      <c r="J545" s="66"/>
      <c r="K545" s="66"/>
      <c r="L545" s="66"/>
      <c r="M545" s="65"/>
      <c r="O545" s="64"/>
    </row>
    <row r="546" spans="6:15" x14ac:dyDescent="0.2">
      <c r="F546" s="66"/>
      <c r="G546" s="66"/>
      <c r="H546" s="66"/>
      <c r="I546" s="66"/>
      <c r="J546" s="66"/>
      <c r="K546" s="66"/>
      <c r="L546" s="66"/>
      <c r="M546" s="65"/>
      <c r="O546" s="64"/>
    </row>
    <row r="547" spans="6:15" x14ac:dyDescent="0.2">
      <c r="F547" s="66"/>
      <c r="G547" s="66"/>
      <c r="H547" s="66"/>
      <c r="I547" s="66"/>
      <c r="J547" s="66"/>
      <c r="K547" s="66"/>
      <c r="L547" s="66"/>
      <c r="M547" s="65"/>
      <c r="O547" s="64"/>
    </row>
    <row r="548" spans="6:15" x14ac:dyDescent="0.2">
      <c r="F548" s="66"/>
      <c r="G548" s="66"/>
      <c r="H548" s="66"/>
      <c r="I548" s="66"/>
      <c r="J548" s="66"/>
      <c r="K548" s="66"/>
      <c r="L548" s="66"/>
      <c r="M548" s="65"/>
      <c r="O548" s="64"/>
    </row>
    <row r="549" spans="6:15" x14ac:dyDescent="0.2">
      <c r="F549" s="66"/>
      <c r="G549" s="66"/>
      <c r="H549" s="66"/>
      <c r="I549" s="66"/>
      <c r="J549" s="66"/>
      <c r="K549" s="66"/>
      <c r="L549" s="66"/>
      <c r="M549" s="65"/>
      <c r="O549" s="64"/>
    </row>
    <row r="550" spans="6:15" x14ac:dyDescent="0.2">
      <c r="F550" s="66"/>
      <c r="G550" s="66"/>
      <c r="H550" s="66"/>
      <c r="I550" s="66"/>
      <c r="J550" s="66"/>
      <c r="K550" s="66"/>
      <c r="L550" s="66"/>
      <c r="M550" s="65"/>
      <c r="O550" s="64"/>
    </row>
    <row r="551" spans="6:15" x14ac:dyDescent="0.2">
      <c r="F551" s="66"/>
      <c r="G551" s="66"/>
      <c r="H551" s="66"/>
      <c r="I551" s="66"/>
      <c r="J551" s="66"/>
      <c r="K551" s="66"/>
      <c r="L551" s="66"/>
      <c r="M551" s="65"/>
      <c r="O551" s="64"/>
    </row>
    <row r="552" spans="6:15" x14ac:dyDescent="0.2">
      <c r="F552" s="66"/>
      <c r="G552" s="66"/>
      <c r="H552" s="66"/>
      <c r="I552" s="66"/>
      <c r="J552" s="66"/>
      <c r="K552" s="66"/>
      <c r="L552" s="66"/>
      <c r="M552" s="65"/>
      <c r="O552" s="64"/>
    </row>
    <row r="553" spans="6:15" x14ac:dyDescent="0.2">
      <c r="F553" s="66"/>
      <c r="G553" s="66"/>
      <c r="H553" s="66"/>
      <c r="I553" s="66"/>
      <c r="J553" s="66"/>
      <c r="K553" s="66"/>
      <c r="L553" s="66"/>
      <c r="M553" s="65"/>
      <c r="O553" s="64"/>
    </row>
    <row r="554" spans="6:15" x14ac:dyDescent="0.2">
      <c r="F554" s="66"/>
      <c r="G554" s="66"/>
      <c r="H554" s="66"/>
      <c r="I554" s="66"/>
      <c r="J554" s="66"/>
      <c r="K554" s="66"/>
      <c r="L554" s="66"/>
      <c r="M554" s="65"/>
      <c r="O554" s="64"/>
    </row>
    <row r="555" spans="6:15" x14ac:dyDescent="0.2">
      <c r="F555" s="66"/>
      <c r="G555" s="66"/>
      <c r="H555" s="66"/>
      <c r="I555" s="66"/>
      <c r="J555" s="66"/>
      <c r="K555" s="66"/>
      <c r="L555" s="66"/>
      <c r="M555" s="65"/>
      <c r="O555" s="64"/>
    </row>
    <row r="556" spans="6:15" x14ac:dyDescent="0.2">
      <c r="F556" s="66"/>
      <c r="G556" s="66"/>
      <c r="H556" s="66"/>
      <c r="I556" s="66"/>
      <c r="J556" s="66"/>
      <c r="K556" s="66"/>
      <c r="L556" s="66"/>
      <c r="M556" s="65"/>
      <c r="O556" s="64"/>
    </row>
    <row r="557" spans="6:15" x14ac:dyDescent="0.2">
      <c r="F557" s="66"/>
      <c r="G557" s="66"/>
      <c r="H557" s="66"/>
      <c r="I557" s="66"/>
      <c r="J557" s="66"/>
      <c r="K557" s="66"/>
      <c r="L557" s="66"/>
      <c r="M557" s="65"/>
      <c r="O557" s="64"/>
    </row>
    <row r="558" spans="6:15" x14ac:dyDescent="0.2">
      <c r="F558" s="66"/>
      <c r="G558" s="66"/>
      <c r="H558" s="66"/>
      <c r="I558" s="66"/>
      <c r="J558" s="66"/>
      <c r="K558" s="66"/>
      <c r="L558" s="66"/>
      <c r="M558" s="65"/>
      <c r="O558" s="64"/>
    </row>
    <row r="559" spans="6:15" x14ac:dyDescent="0.2">
      <c r="F559" s="66"/>
      <c r="G559" s="66"/>
      <c r="H559" s="66"/>
      <c r="I559" s="66"/>
      <c r="J559" s="66"/>
      <c r="K559" s="66"/>
      <c r="L559" s="66"/>
      <c r="M559" s="65"/>
      <c r="O559" s="64"/>
    </row>
    <row r="560" spans="6:15" x14ac:dyDescent="0.2">
      <c r="F560" s="66"/>
      <c r="G560" s="66"/>
      <c r="H560" s="66"/>
      <c r="I560" s="66"/>
      <c r="J560" s="66"/>
      <c r="K560" s="66"/>
      <c r="L560" s="66"/>
      <c r="M560" s="65"/>
      <c r="O560" s="64"/>
    </row>
    <row r="561" spans="6:15" x14ac:dyDescent="0.2">
      <c r="F561" s="66"/>
      <c r="G561" s="66"/>
      <c r="H561" s="66"/>
      <c r="I561" s="66"/>
      <c r="J561" s="66"/>
      <c r="K561" s="66"/>
      <c r="L561" s="66"/>
      <c r="M561" s="65"/>
      <c r="O561" s="64"/>
    </row>
    <row r="562" spans="6:15" x14ac:dyDescent="0.2">
      <c r="F562" s="66"/>
      <c r="G562" s="66"/>
      <c r="H562" s="66"/>
      <c r="I562" s="66"/>
      <c r="J562" s="66"/>
      <c r="K562" s="66"/>
      <c r="L562" s="66"/>
      <c r="M562" s="65"/>
      <c r="O562" s="64"/>
    </row>
    <row r="563" spans="6:15" x14ac:dyDescent="0.2">
      <c r="F563" s="66"/>
      <c r="G563" s="66"/>
      <c r="H563" s="66"/>
      <c r="I563" s="66"/>
      <c r="J563" s="66"/>
      <c r="K563" s="66"/>
      <c r="L563" s="66"/>
      <c r="M563" s="65"/>
      <c r="O563" s="64"/>
    </row>
    <row r="564" spans="6:15" x14ac:dyDescent="0.2">
      <c r="F564" s="66"/>
      <c r="G564" s="66"/>
      <c r="H564" s="66"/>
      <c r="I564" s="66"/>
      <c r="J564" s="66"/>
      <c r="K564" s="66"/>
      <c r="L564" s="66"/>
      <c r="M564" s="65"/>
      <c r="O564" s="64"/>
    </row>
    <row r="565" spans="6:15" x14ac:dyDescent="0.2">
      <c r="F565" s="66"/>
      <c r="G565" s="66"/>
      <c r="H565" s="66"/>
      <c r="I565" s="66"/>
      <c r="J565" s="66"/>
      <c r="K565" s="66"/>
      <c r="L565" s="66"/>
      <c r="M565" s="65"/>
      <c r="O565" s="64"/>
    </row>
    <row r="566" spans="6:15" x14ac:dyDescent="0.2">
      <c r="F566" s="66"/>
      <c r="G566" s="66"/>
      <c r="H566" s="66"/>
      <c r="I566" s="66"/>
      <c r="J566" s="66"/>
      <c r="K566" s="66"/>
      <c r="L566" s="66"/>
      <c r="M566" s="65"/>
      <c r="O566" s="64"/>
    </row>
    <row r="567" spans="6:15" x14ac:dyDescent="0.2">
      <c r="F567" s="66"/>
      <c r="G567" s="66"/>
      <c r="H567" s="66"/>
      <c r="I567" s="66"/>
      <c r="J567" s="66"/>
      <c r="K567" s="66"/>
      <c r="L567" s="66"/>
      <c r="M567" s="65"/>
      <c r="O567" s="64"/>
    </row>
    <row r="568" spans="6:15" x14ac:dyDescent="0.2">
      <c r="F568" s="66"/>
      <c r="G568" s="66"/>
      <c r="H568" s="66"/>
      <c r="I568" s="66"/>
      <c r="J568" s="66"/>
      <c r="K568" s="66"/>
      <c r="L568" s="66"/>
      <c r="M568" s="65"/>
      <c r="O568" s="64"/>
    </row>
    <row r="569" spans="6:15" x14ac:dyDescent="0.2">
      <c r="F569" s="66"/>
      <c r="G569" s="66"/>
      <c r="H569" s="66"/>
      <c r="I569" s="66"/>
      <c r="J569" s="66"/>
      <c r="K569" s="66"/>
      <c r="L569" s="66"/>
      <c r="M569" s="65"/>
      <c r="O569" s="64"/>
    </row>
    <row r="570" spans="6:15" x14ac:dyDescent="0.2">
      <c r="F570" s="66"/>
      <c r="G570" s="66"/>
      <c r="H570" s="66"/>
      <c r="I570" s="66"/>
      <c r="J570" s="66"/>
      <c r="K570" s="66"/>
      <c r="L570" s="66"/>
      <c r="M570" s="65"/>
      <c r="O570" s="64"/>
    </row>
    <row r="571" spans="6:15" x14ac:dyDescent="0.2">
      <c r="F571" s="66"/>
      <c r="G571" s="66"/>
      <c r="H571" s="66"/>
      <c r="I571" s="66"/>
      <c r="J571" s="66"/>
      <c r="K571" s="66"/>
      <c r="L571" s="66"/>
      <c r="M571" s="65"/>
      <c r="O571" s="64"/>
    </row>
    <row r="572" spans="6:15" x14ac:dyDescent="0.2">
      <c r="F572" s="66"/>
      <c r="G572" s="66"/>
      <c r="H572" s="66"/>
      <c r="I572" s="66"/>
      <c r="J572" s="66"/>
      <c r="K572" s="66"/>
      <c r="L572" s="66"/>
      <c r="M572" s="65"/>
      <c r="O572" s="64"/>
    </row>
    <row r="573" spans="6:15" x14ac:dyDescent="0.2">
      <c r="F573" s="66"/>
      <c r="G573" s="66"/>
      <c r="H573" s="66"/>
      <c r="I573" s="66"/>
      <c r="J573" s="66"/>
      <c r="K573" s="66"/>
      <c r="L573" s="66"/>
      <c r="M573" s="65"/>
      <c r="O573" s="64"/>
    </row>
    <row r="574" spans="6:15" x14ac:dyDescent="0.2">
      <c r="F574" s="66"/>
      <c r="G574" s="66"/>
      <c r="H574" s="66"/>
      <c r="I574" s="66"/>
      <c r="J574" s="66"/>
      <c r="K574" s="66"/>
      <c r="L574" s="66"/>
      <c r="M574" s="65"/>
      <c r="O574" s="64"/>
    </row>
    <row r="575" spans="6:15" x14ac:dyDescent="0.2">
      <c r="F575" s="66"/>
      <c r="G575" s="66"/>
      <c r="H575" s="66"/>
      <c r="I575" s="66"/>
      <c r="J575" s="66"/>
      <c r="K575" s="66"/>
      <c r="L575" s="66"/>
      <c r="M575" s="65"/>
      <c r="O575" s="64"/>
    </row>
    <row r="576" spans="6:15" x14ac:dyDescent="0.2">
      <c r="F576" s="66"/>
      <c r="G576" s="66"/>
      <c r="H576" s="66"/>
      <c r="I576" s="66"/>
      <c r="J576" s="66"/>
      <c r="K576" s="66"/>
      <c r="L576" s="66"/>
      <c r="M576" s="65"/>
      <c r="O576" s="64"/>
    </row>
    <row r="577" spans="6:15" x14ac:dyDescent="0.2">
      <c r="F577" s="66"/>
      <c r="G577" s="66"/>
      <c r="H577" s="66"/>
      <c r="I577" s="66"/>
      <c r="J577" s="66"/>
      <c r="K577" s="66"/>
      <c r="L577" s="66"/>
      <c r="M577" s="65"/>
      <c r="O577" s="64"/>
    </row>
    <row r="578" spans="6:15" x14ac:dyDescent="0.2">
      <c r="F578" s="66"/>
      <c r="G578" s="66"/>
      <c r="H578" s="66"/>
      <c r="I578" s="66"/>
      <c r="J578" s="66"/>
      <c r="K578" s="66"/>
      <c r="L578" s="66"/>
      <c r="M578" s="65"/>
      <c r="O578" s="64"/>
    </row>
    <row r="579" spans="6:15" x14ac:dyDescent="0.2">
      <c r="F579" s="66"/>
      <c r="G579" s="66"/>
      <c r="H579" s="66"/>
      <c r="I579" s="66"/>
      <c r="J579" s="66"/>
      <c r="K579" s="66"/>
      <c r="L579" s="66"/>
      <c r="M579" s="65"/>
      <c r="O579" s="64"/>
    </row>
    <row r="580" spans="6:15" x14ac:dyDescent="0.2">
      <c r="F580" s="66"/>
      <c r="G580" s="66"/>
      <c r="H580" s="66"/>
      <c r="I580" s="66"/>
      <c r="J580" s="66"/>
      <c r="K580" s="66"/>
      <c r="L580" s="66"/>
      <c r="M580" s="65"/>
      <c r="O580" s="64"/>
    </row>
    <row r="581" spans="6:15" x14ac:dyDescent="0.2">
      <c r="F581" s="66"/>
      <c r="G581" s="66"/>
      <c r="H581" s="66"/>
      <c r="I581" s="66"/>
      <c r="J581" s="66"/>
      <c r="K581" s="66"/>
      <c r="L581" s="66"/>
      <c r="M581" s="65"/>
      <c r="O581" s="64"/>
    </row>
    <row r="582" spans="6:15" x14ac:dyDescent="0.2">
      <c r="F582" s="66"/>
      <c r="G582" s="66"/>
      <c r="H582" s="66"/>
      <c r="I582" s="66"/>
      <c r="J582" s="66"/>
      <c r="K582" s="66"/>
      <c r="L582" s="66"/>
      <c r="M582" s="65"/>
      <c r="O582" s="64"/>
    </row>
    <row r="583" spans="6:15" x14ac:dyDescent="0.2">
      <c r="F583" s="66"/>
      <c r="G583" s="66"/>
      <c r="H583" s="66"/>
      <c r="I583" s="66"/>
      <c r="J583" s="66"/>
      <c r="K583" s="66"/>
      <c r="L583" s="66"/>
      <c r="M583" s="65"/>
      <c r="O583" s="64"/>
    </row>
    <row r="584" spans="6:15" x14ac:dyDescent="0.2">
      <c r="F584" s="66"/>
      <c r="G584" s="66"/>
      <c r="H584" s="66"/>
      <c r="I584" s="66"/>
      <c r="J584" s="66"/>
      <c r="K584" s="66"/>
      <c r="L584" s="66"/>
      <c r="M584" s="65"/>
      <c r="O584" s="64"/>
    </row>
    <row r="585" spans="6:15" x14ac:dyDescent="0.2">
      <c r="F585" s="66"/>
      <c r="G585" s="66"/>
      <c r="H585" s="66"/>
      <c r="I585" s="66"/>
      <c r="J585" s="66"/>
      <c r="K585" s="66"/>
      <c r="L585" s="66"/>
      <c r="M585" s="65"/>
      <c r="O585" s="64"/>
    </row>
    <row r="586" spans="6:15" x14ac:dyDescent="0.2">
      <c r="F586" s="66"/>
      <c r="G586" s="66"/>
      <c r="H586" s="66"/>
      <c r="I586" s="66"/>
      <c r="J586" s="66"/>
      <c r="K586" s="66"/>
      <c r="L586" s="66"/>
      <c r="M586" s="65"/>
      <c r="O586" s="64"/>
    </row>
    <row r="587" spans="6:15" x14ac:dyDescent="0.2">
      <c r="F587" s="66"/>
      <c r="G587" s="66"/>
      <c r="H587" s="66"/>
      <c r="I587" s="66"/>
      <c r="J587" s="66"/>
      <c r="K587" s="66"/>
      <c r="L587" s="66"/>
      <c r="M587" s="65"/>
      <c r="O587" s="64"/>
    </row>
    <row r="588" spans="6:15" x14ac:dyDescent="0.2">
      <c r="F588" s="66"/>
      <c r="G588" s="66"/>
      <c r="H588" s="66"/>
      <c r="I588" s="66"/>
      <c r="J588" s="66"/>
      <c r="K588" s="66"/>
      <c r="L588" s="66"/>
      <c r="M588" s="65"/>
      <c r="O588" s="64"/>
    </row>
    <row r="589" spans="6:15" x14ac:dyDescent="0.2">
      <c r="F589" s="66"/>
      <c r="G589" s="66"/>
      <c r="H589" s="66"/>
      <c r="I589" s="66"/>
      <c r="J589" s="66"/>
      <c r="K589" s="66"/>
      <c r="L589" s="66"/>
      <c r="M589" s="65"/>
      <c r="O589" s="64"/>
    </row>
    <row r="590" spans="6:15" x14ac:dyDescent="0.2">
      <c r="F590" s="66"/>
      <c r="G590" s="66"/>
      <c r="H590" s="66"/>
      <c r="I590" s="66"/>
      <c r="J590" s="66"/>
      <c r="K590" s="66"/>
      <c r="L590" s="66"/>
      <c r="M590" s="65"/>
      <c r="O590" s="64"/>
    </row>
    <row r="591" spans="6:15" x14ac:dyDescent="0.2">
      <c r="F591" s="66"/>
      <c r="G591" s="66"/>
      <c r="H591" s="66"/>
      <c r="I591" s="66"/>
      <c r="J591" s="66"/>
      <c r="K591" s="66"/>
      <c r="L591" s="66"/>
      <c r="M591" s="65"/>
      <c r="O591" s="64"/>
    </row>
    <row r="592" spans="6:15" x14ac:dyDescent="0.2">
      <c r="F592" s="66"/>
      <c r="G592" s="66"/>
      <c r="H592" s="66"/>
      <c r="I592" s="66"/>
      <c r="J592" s="66"/>
      <c r="K592" s="66"/>
      <c r="L592" s="66"/>
      <c r="M592" s="65"/>
      <c r="O592" s="64"/>
    </row>
    <row r="593" spans="6:15" x14ac:dyDescent="0.2">
      <c r="F593" s="66"/>
      <c r="G593" s="66"/>
      <c r="H593" s="66"/>
      <c r="I593" s="66"/>
      <c r="J593" s="66"/>
      <c r="K593" s="66"/>
      <c r="L593" s="66"/>
      <c r="M593" s="65"/>
      <c r="O593" s="64"/>
    </row>
    <row r="594" spans="6:15" x14ac:dyDescent="0.2">
      <c r="F594" s="66"/>
      <c r="G594" s="66"/>
      <c r="H594" s="66"/>
      <c r="I594" s="66"/>
      <c r="J594" s="66"/>
      <c r="K594" s="66"/>
      <c r="L594" s="66"/>
      <c r="M594" s="65"/>
      <c r="O594" s="64"/>
    </row>
    <row r="595" spans="6:15" x14ac:dyDescent="0.2">
      <c r="F595" s="66"/>
      <c r="G595" s="66"/>
      <c r="H595" s="66"/>
      <c r="I595" s="66"/>
      <c r="J595" s="66"/>
      <c r="K595" s="66"/>
      <c r="L595" s="66"/>
      <c r="M595" s="65"/>
      <c r="O595" s="64"/>
    </row>
    <row r="596" spans="6:15" x14ac:dyDescent="0.2">
      <c r="F596" s="66"/>
      <c r="G596" s="66"/>
      <c r="H596" s="66"/>
      <c r="I596" s="66"/>
      <c r="J596" s="66"/>
      <c r="K596" s="66"/>
      <c r="L596" s="66"/>
      <c r="M596" s="65"/>
      <c r="O596" s="64"/>
    </row>
    <row r="597" spans="6:15" x14ac:dyDescent="0.2">
      <c r="F597" s="66"/>
      <c r="G597" s="66"/>
      <c r="H597" s="66"/>
      <c r="I597" s="66"/>
      <c r="J597" s="66"/>
      <c r="K597" s="66"/>
      <c r="L597" s="66"/>
      <c r="M597" s="65"/>
      <c r="O597" s="64"/>
    </row>
    <row r="598" spans="6:15" x14ac:dyDescent="0.2">
      <c r="F598" s="66"/>
      <c r="G598" s="66"/>
      <c r="H598" s="66"/>
      <c r="I598" s="66"/>
      <c r="J598" s="66"/>
      <c r="K598" s="66"/>
      <c r="L598" s="66"/>
      <c r="M598" s="65"/>
      <c r="O598" s="64"/>
    </row>
    <row r="599" spans="6:15" x14ac:dyDescent="0.2">
      <c r="F599" s="66"/>
      <c r="G599" s="66"/>
      <c r="H599" s="66"/>
      <c r="I599" s="66"/>
      <c r="J599" s="66"/>
      <c r="K599" s="66"/>
      <c r="L599" s="66"/>
      <c r="M599" s="65"/>
      <c r="O599" s="64"/>
    </row>
    <row r="600" spans="6:15" x14ac:dyDescent="0.2">
      <c r="F600" s="66"/>
      <c r="G600" s="66"/>
      <c r="H600" s="66"/>
      <c r="I600" s="66"/>
      <c r="J600" s="66"/>
      <c r="K600" s="66"/>
      <c r="L600" s="66"/>
      <c r="M600" s="65"/>
      <c r="O600" s="64"/>
    </row>
    <row r="601" spans="6:15" x14ac:dyDescent="0.2">
      <c r="F601" s="66"/>
      <c r="G601" s="66"/>
      <c r="H601" s="66"/>
      <c r="I601" s="66"/>
      <c r="J601" s="66"/>
      <c r="K601" s="66"/>
      <c r="L601" s="66"/>
      <c r="M601" s="65"/>
      <c r="O601" s="64"/>
    </row>
    <row r="602" spans="6:15" x14ac:dyDescent="0.2">
      <c r="F602" s="66"/>
      <c r="G602" s="66"/>
      <c r="H602" s="66"/>
      <c r="I602" s="66"/>
      <c r="J602" s="66"/>
      <c r="K602" s="66"/>
      <c r="L602" s="66"/>
      <c r="M602" s="65"/>
      <c r="O602" s="64"/>
    </row>
    <row r="603" spans="6:15" x14ac:dyDescent="0.2">
      <c r="F603" s="66"/>
      <c r="G603" s="66"/>
      <c r="H603" s="66"/>
      <c r="I603" s="66"/>
      <c r="J603" s="66"/>
      <c r="K603" s="66"/>
      <c r="L603" s="66"/>
      <c r="M603" s="65"/>
      <c r="O603" s="64"/>
    </row>
    <row r="604" spans="6:15" x14ac:dyDescent="0.2">
      <c r="F604" s="66"/>
      <c r="G604" s="66"/>
      <c r="H604" s="66"/>
      <c r="I604" s="66"/>
      <c r="J604" s="66"/>
      <c r="K604" s="66"/>
      <c r="L604" s="66"/>
      <c r="M604" s="65"/>
      <c r="O604" s="64"/>
    </row>
    <row r="605" spans="6:15" x14ac:dyDescent="0.2">
      <c r="F605" s="66"/>
      <c r="G605" s="66"/>
      <c r="H605" s="66"/>
      <c r="I605" s="66"/>
      <c r="J605" s="66"/>
      <c r="K605" s="66"/>
      <c r="L605" s="66"/>
      <c r="M605" s="65"/>
      <c r="O605" s="64"/>
    </row>
    <row r="606" spans="6:15" x14ac:dyDescent="0.2">
      <c r="F606" s="66"/>
      <c r="G606" s="66"/>
      <c r="H606" s="66"/>
      <c r="I606" s="66"/>
      <c r="J606" s="66"/>
      <c r="K606" s="66"/>
      <c r="L606" s="66"/>
      <c r="M606" s="65"/>
      <c r="O606" s="64"/>
    </row>
    <row r="607" spans="6:15" x14ac:dyDescent="0.2">
      <c r="F607" s="66"/>
      <c r="G607" s="66"/>
      <c r="H607" s="66"/>
      <c r="I607" s="66"/>
      <c r="J607" s="66"/>
      <c r="K607" s="66"/>
      <c r="L607" s="66"/>
      <c r="M607" s="65"/>
      <c r="O607" s="64"/>
    </row>
    <row r="608" spans="6:15" x14ac:dyDescent="0.2">
      <c r="F608" s="66"/>
      <c r="G608" s="66"/>
      <c r="H608" s="66"/>
      <c r="I608" s="66"/>
      <c r="J608" s="66"/>
      <c r="K608" s="66"/>
      <c r="L608" s="66"/>
      <c r="M608" s="65"/>
      <c r="O608" s="64"/>
    </row>
    <row r="609" spans="6:15" x14ac:dyDescent="0.2">
      <c r="F609" s="66"/>
      <c r="G609" s="66"/>
      <c r="H609" s="66"/>
      <c r="I609" s="66"/>
      <c r="J609" s="66"/>
      <c r="K609" s="66"/>
      <c r="L609" s="66"/>
      <c r="M609" s="65"/>
      <c r="O609" s="64"/>
    </row>
    <row r="610" spans="6:15" x14ac:dyDescent="0.2">
      <c r="F610" s="66"/>
      <c r="G610" s="66"/>
      <c r="H610" s="66"/>
      <c r="I610" s="66"/>
      <c r="J610" s="66"/>
      <c r="K610" s="66"/>
      <c r="L610" s="66"/>
      <c r="M610" s="65"/>
      <c r="O610" s="64"/>
    </row>
    <row r="611" spans="6:15" x14ac:dyDescent="0.2">
      <c r="F611" s="66"/>
      <c r="G611" s="66"/>
      <c r="H611" s="66"/>
      <c r="I611" s="66"/>
      <c r="J611" s="66"/>
      <c r="K611" s="66"/>
      <c r="L611" s="66"/>
      <c r="M611" s="65"/>
      <c r="O611" s="64"/>
    </row>
    <row r="612" spans="6:15" x14ac:dyDescent="0.2">
      <c r="F612" s="66"/>
      <c r="G612" s="66"/>
      <c r="H612" s="66"/>
      <c r="I612" s="66"/>
      <c r="J612" s="66"/>
      <c r="K612" s="66"/>
      <c r="L612" s="66"/>
      <c r="M612" s="65"/>
      <c r="O612" s="64"/>
    </row>
    <row r="613" spans="6:15" x14ac:dyDescent="0.2">
      <c r="F613" s="66"/>
      <c r="G613" s="66"/>
      <c r="H613" s="66"/>
      <c r="I613" s="66"/>
      <c r="J613" s="66"/>
      <c r="K613" s="66"/>
      <c r="L613" s="66"/>
      <c r="M613" s="65"/>
      <c r="O613" s="64"/>
    </row>
    <row r="614" spans="6:15" x14ac:dyDescent="0.2">
      <c r="F614" s="66"/>
      <c r="G614" s="66"/>
      <c r="H614" s="66"/>
      <c r="I614" s="66"/>
      <c r="J614" s="66"/>
      <c r="K614" s="66"/>
      <c r="L614" s="66"/>
      <c r="M614" s="65"/>
      <c r="O614" s="64"/>
    </row>
    <row r="615" spans="6:15" x14ac:dyDescent="0.2">
      <c r="F615" s="66"/>
      <c r="G615" s="66"/>
      <c r="H615" s="66"/>
      <c r="I615" s="66"/>
      <c r="J615" s="66"/>
      <c r="K615" s="66"/>
      <c r="L615" s="66"/>
      <c r="M615" s="65"/>
      <c r="O615" s="64"/>
    </row>
    <row r="616" spans="6:15" x14ac:dyDescent="0.2">
      <c r="F616" s="66"/>
      <c r="G616" s="66"/>
      <c r="H616" s="66"/>
      <c r="I616" s="66"/>
      <c r="J616" s="66"/>
      <c r="K616" s="66"/>
      <c r="L616" s="66"/>
      <c r="M616" s="65"/>
      <c r="O616" s="64"/>
    </row>
    <row r="617" spans="6:15" x14ac:dyDescent="0.2">
      <c r="F617" s="66"/>
      <c r="G617" s="66"/>
      <c r="H617" s="66"/>
      <c r="I617" s="66"/>
      <c r="J617" s="66"/>
      <c r="K617" s="66"/>
      <c r="L617" s="66"/>
      <c r="M617" s="65"/>
      <c r="O617" s="64"/>
    </row>
    <row r="618" spans="6:15" x14ac:dyDescent="0.2">
      <c r="F618" s="66"/>
      <c r="G618" s="66"/>
      <c r="H618" s="66"/>
      <c r="I618" s="66"/>
      <c r="J618" s="66"/>
      <c r="K618" s="66"/>
      <c r="L618" s="66"/>
      <c r="M618" s="65"/>
      <c r="O618" s="64"/>
    </row>
    <row r="619" spans="6:15" x14ac:dyDescent="0.2">
      <c r="F619" s="66"/>
      <c r="G619" s="66"/>
      <c r="H619" s="66"/>
      <c r="I619" s="66"/>
      <c r="J619" s="66"/>
      <c r="K619" s="66"/>
      <c r="L619" s="66"/>
      <c r="M619" s="65"/>
      <c r="O619" s="64"/>
    </row>
    <row r="620" spans="6:15" x14ac:dyDescent="0.2">
      <c r="F620" s="66"/>
      <c r="G620" s="66"/>
      <c r="H620" s="66"/>
      <c r="I620" s="66"/>
      <c r="J620" s="66"/>
      <c r="K620" s="66"/>
      <c r="L620" s="66"/>
      <c r="M620" s="65"/>
      <c r="O620" s="64"/>
    </row>
    <row r="621" spans="6:15" x14ac:dyDescent="0.2">
      <c r="F621" s="66"/>
      <c r="G621" s="66"/>
      <c r="H621" s="66"/>
      <c r="I621" s="66"/>
      <c r="J621" s="66"/>
      <c r="K621" s="66"/>
      <c r="L621" s="66"/>
      <c r="M621" s="65"/>
      <c r="O621" s="64"/>
    </row>
    <row r="622" spans="6:15" x14ac:dyDescent="0.2">
      <c r="F622" s="66"/>
      <c r="G622" s="66"/>
      <c r="H622" s="66"/>
      <c r="I622" s="66"/>
      <c r="J622" s="66"/>
      <c r="K622" s="66"/>
      <c r="L622" s="66"/>
      <c r="M622" s="65"/>
      <c r="O622" s="64"/>
    </row>
    <row r="623" spans="6:15" x14ac:dyDescent="0.2">
      <c r="F623" s="66"/>
      <c r="G623" s="66"/>
      <c r="H623" s="66"/>
      <c r="I623" s="66"/>
      <c r="J623" s="66"/>
      <c r="K623" s="66"/>
      <c r="L623" s="66"/>
      <c r="M623" s="65"/>
      <c r="O623" s="64"/>
    </row>
    <row r="624" spans="6:15" x14ac:dyDescent="0.2">
      <c r="F624" s="66"/>
      <c r="G624" s="66"/>
      <c r="H624" s="66"/>
      <c r="I624" s="66"/>
      <c r="J624" s="66"/>
      <c r="K624" s="66"/>
      <c r="L624" s="66"/>
      <c r="M624" s="65"/>
      <c r="O624" s="64"/>
    </row>
    <row r="625" spans="6:15" x14ac:dyDescent="0.2">
      <c r="F625" s="66"/>
      <c r="G625" s="66"/>
      <c r="H625" s="66"/>
      <c r="I625" s="66"/>
      <c r="J625" s="66"/>
      <c r="K625" s="66"/>
      <c r="L625" s="66"/>
      <c r="M625" s="65"/>
      <c r="O625" s="64"/>
    </row>
    <row r="626" spans="6:15" x14ac:dyDescent="0.2">
      <c r="F626" s="66"/>
      <c r="G626" s="66"/>
      <c r="H626" s="66"/>
      <c r="I626" s="66"/>
      <c r="J626" s="66"/>
      <c r="K626" s="66"/>
      <c r="L626" s="66"/>
      <c r="M626" s="65"/>
      <c r="O626" s="64"/>
    </row>
    <row r="627" spans="6:15" x14ac:dyDescent="0.2">
      <c r="F627" s="66"/>
      <c r="G627" s="66"/>
      <c r="H627" s="66"/>
      <c r="I627" s="66"/>
      <c r="J627" s="66"/>
      <c r="K627" s="66"/>
      <c r="L627" s="66"/>
      <c r="M627" s="65"/>
      <c r="O627" s="64"/>
    </row>
    <row r="628" spans="6:15" x14ac:dyDescent="0.2">
      <c r="F628" s="66"/>
      <c r="G628" s="66"/>
      <c r="H628" s="66"/>
      <c r="I628" s="66"/>
      <c r="J628" s="66"/>
      <c r="K628" s="66"/>
      <c r="L628" s="66"/>
      <c r="M628" s="65"/>
      <c r="O628" s="64"/>
    </row>
    <row r="629" spans="6:15" x14ac:dyDescent="0.2">
      <c r="F629" s="66"/>
      <c r="G629" s="66"/>
      <c r="H629" s="66"/>
      <c r="I629" s="66"/>
      <c r="J629" s="66"/>
      <c r="K629" s="66"/>
      <c r="L629" s="66"/>
      <c r="M629" s="65"/>
      <c r="O629" s="64"/>
    </row>
    <row r="630" spans="6:15" x14ac:dyDescent="0.2">
      <c r="F630" s="66"/>
      <c r="G630" s="66"/>
      <c r="H630" s="66"/>
      <c r="I630" s="66"/>
      <c r="J630" s="66"/>
      <c r="K630" s="66"/>
      <c r="L630" s="66"/>
      <c r="M630" s="65"/>
      <c r="O630" s="64"/>
    </row>
    <row r="631" spans="6:15" x14ac:dyDescent="0.2">
      <c r="F631" s="66"/>
      <c r="G631" s="66"/>
      <c r="H631" s="66"/>
      <c r="I631" s="66"/>
      <c r="J631" s="66"/>
      <c r="K631" s="66"/>
      <c r="L631" s="66"/>
      <c r="M631" s="65"/>
      <c r="O631" s="64"/>
    </row>
    <row r="632" spans="6:15" x14ac:dyDescent="0.2">
      <c r="F632" s="66"/>
      <c r="G632" s="66"/>
      <c r="H632" s="66"/>
      <c r="I632" s="66"/>
      <c r="J632" s="66"/>
      <c r="K632" s="66"/>
      <c r="L632" s="66"/>
      <c r="M632" s="65"/>
      <c r="O632" s="64"/>
    </row>
    <row r="633" spans="6:15" x14ac:dyDescent="0.2">
      <c r="F633" s="66"/>
      <c r="G633" s="66"/>
      <c r="H633" s="66"/>
      <c r="I633" s="66"/>
      <c r="J633" s="66"/>
      <c r="K633" s="66"/>
      <c r="L633" s="66"/>
      <c r="M633" s="65"/>
      <c r="O633" s="64"/>
    </row>
    <row r="634" spans="6:15" x14ac:dyDescent="0.2">
      <c r="F634" s="66"/>
      <c r="G634" s="66"/>
      <c r="H634" s="66"/>
      <c r="I634" s="66"/>
      <c r="J634" s="66"/>
      <c r="K634" s="66"/>
      <c r="L634" s="66"/>
      <c r="M634" s="65"/>
      <c r="O634" s="64"/>
    </row>
    <row r="635" spans="6:15" x14ac:dyDescent="0.2">
      <c r="F635" s="66"/>
      <c r="G635" s="66"/>
      <c r="H635" s="66"/>
      <c r="I635" s="66"/>
      <c r="J635" s="66"/>
      <c r="K635" s="66"/>
      <c r="L635" s="66"/>
      <c r="M635" s="65"/>
      <c r="O635" s="64"/>
    </row>
    <row r="636" spans="6:15" x14ac:dyDescent="0.2">
      <c r="F636" s="66"/>
      <c r="G636" s="66"/>
      <c r="H636" s="66"/>
      <c r="I636" s="66"/>
      <c r="J636" s="66"/>
      <c r="K636" s="66"/>
      <c r="L636" s="66"/>
      <c r="M636" s="65"/>
      <c r="O636" s="64"/>
    </row>
    <row r="637" spans="6:15" x14ac:dyDescent="0.2">
      <c r="F637" s="66"/>
      <c r="G637" s="66"/>
      <c r="H637" s="66"/>
      <c r="I637" s="66"/>
      <c r="J637" s="66"/>
      <c r="K637" s="66"/>
      <c r="L637" s="66"/>
      <c r="M637" s="65"/>
      <c r="O637" s="64"/>
    </row>
    <row r="638" spans="6:15" x14ac:dyDescent="0.2">
      <c r="F638" s="66"/>
      <c r="G638" s="66"/>
      <c r="H638" s="66"/>
      <c r="I638" s="66"/>
      <c r="J638" s="66"/>
      <c r="K638" s="66"/>
      <c r="L638" s="66"/>
      <c r="M638" s="65"/>
      <c r="O638" s="64"/>
    </row>
    <row r="639" spans="6:15" x14ac:dyDescent="0.2">
      <c r="F639" s="66"/>
      <c r="G639" s="66"/>
      <c r="H639" s="66"/>
      <c r="I639" s="66"/>
      <c r="J639" s="66"/>
      <c r="K639" s="66"/>
      <c r="L639" s="66"/>
      <c r="M639" s="65"/>
      <c r="O639" s="64"/>
    </row>
    <row r="640" spans="6:15" x14ac:dyDescent="0.2">
      <c r="F640" s="66"/>
      <c r="G640" s="66"/>
      <c r="H640" s="66"/>
      <c r="I640" s="66"/>
      <c r="J640" s="66"/>
      <c r="K640" s="66"/>
      <c r="L640" s="66"/>
      <c r="M640" s="65"/>
      <c r="O640" s="64"/>
    </row>
    <row r="641" spans="6:15" x14ac:dyDescent="0.2">
      <c r="F641" s="66"/>
      <c r="G641" s="66"/>
      <c r="H641" s="66"/>
      <c r="I641" s="66"/>
      <c r="J641" s="66"/>
      <c r="K641" s="66"/>
      <c r="L641" s="66"/>
      <c r="M641" s="65"/>
      <c r="O641" s="64"/>
    </row>
    <row r="642" spans="6:15" x14ac:dyDescent="0.2">
      <c r="F642" s="66"/>
      <c r="G642" s="66"/>
      <c r="H642" s="66"/>
      <c r="I642" s="66"/>
      <c r="J642" s="66"/>
      <c r="K642" s="66"/>
      <c r="L642" s="66"/>
      <c r="M642" s="65"/>
      <c r="O642" s="64"/>
    </row>
    <row r="643" spans="6:15" x14ac:dyDescent="0.2">
      <c r="F643" s="66"/>
      <c r="G643" s="66"/>
      <c r="H643" s="66"/>
      <c r="I643" s="66"/>
      <c r="J643" s="66"/>
      <c r="K643" s="66"/>
      <c r="L643" s="66"/>
      <c r="M643" s="65"/>
      <c r="O643" s="64"/>
    </row>
    <row r="644" spans="6:15" x14ac:dyDescent="0.2">
      <c r="F644" s="66"/>
      <c r="G644" s="66"/>
      <c r="H644" s="66"/>
      <c r="I644" s="66"/>
      <c r="J644" s="66"/>
      <c r="K644" s="66"/>
      <c r="L644" s="66"/>
      <c r="M644" s="65"/>
      <c r="O644" s="64"/>
    </row>
    <row r="645" spans="6:15" x14ac:dyDescent="0.2">
      <c r="F645" s="66"/>
      <c r="G645" s="66"/>
      <c r="H645" s="66"/>
      <c r="I645" s="66"/>
      <c r="J645" s="66"/>
      <c r="K645" s="66"/>
      <c r="L645" s="66"/>
      <c r="M645" s="65"/>
      <c r="O645" s="64"/>
    </row>
    <row r="646" spans="6:15" x14ac:dyDescent="0.2">
      <c r="F646" s="66"/>
      <c r="G646" s="66"/>
      <c r="H646" s="66"/>
      <c r="I646" s="66"/>
      <c r="J646" s="66"/>
      <c r="K646" s="66"/>
      <c r="L646" s="66"/>
      <c r="M646" s="65"/>
      <c r="O646" s="64"/>
    </row>
    <row r="647" spans="6:15" x14ac:dyDescent="0.2">
      <c r="F647" s="66"/>
      <c r="G647" s="66"/>
      <c r="H647" s="66"/>
      <c r="I647" s="66"/>
      <c r="J647" s="66"/>
      <c r="K647" s="66"/>
      <c r="L647" s="66"/>
      <c r="M647" s="65"/>
      <c r="O647" s="64"/>
    </row>
    <row r="648" spans="6:15" x14ac:dyDescent="0.2">
      <c r="F648" s="66"/>
      <c r="G648" s="66"/>
      <c r="H648" s="66"/>
      <c r="I648" s="66"/>
      <c r="J648" s="66"/>
      <c r="K648" s="66"/>
      <c r="L648" s="66"/>
      <c r="M648" s="65"/>
      <c r="O648" s="64"/>
    </row>
    <row r="649" spans="6:15" x14ac:dyDescent="0.2">
      <c r="F649" s="66"/>
      <c r="G649" s="66"/>
      <c r="H649" s="66"/>
      <c r="I649" s="66"/>
      <c r="J649" s="66"/>
      <c r="K649" s="66"/>
      <c r="L649" s="66"/>
      <c r="M649" s="65"/>
      <c r="O649" s="64"/>
    </row>
    <row r="650" spans="6:15" x14ac:dyDescent="0.2">
      <c r="F650" s="66"/>
      <c r="G650" s="66"/>
      <c r="H650" s="66"/>
      <c r="I650" s="66"/>
      <c r="J650" s="66"/>
      <c r="K650" s="66"/>
      <c r="L650" s="66"/>
      <c r="M650" s="65"/>
      <c r="O650" s="64"/>
    </row>
    <row r="651" spans="6:15" x14ac:dyDescent="0.2">
      <c r="F651" s="66"/>
      <c r="G651" s="66"/>
      <c r="H651" s="66"/>
      <c r="I651" s="66"/>
      <c r="J651" s="66"/>
      <c r="K651" s="66"/>
      <c r="L651" s="66"/>
      <c r="M651" s="65"/>
      <c r="O651" s="64"/>
    </row>
    <row r="652" spans="6:15" x14ac:dyDescent="0.2">
      <c r="F652" s="66"/>
      <c r="G652" s="66"/>
      <c r="H652" s="66"/>
      <c r="I652" s="66"/>
      <c r="J652" s="66"/>
      <c r="K652" s="66"/>
      <c r="L652" s="66"/>
      <c r="M652" s="65"/>
      <c r="O652" s="64"/>
    </row>
    <row r="653" spans="6:15" x14ac:dyDescent="0.2">
      <c r="F653" s="66"/>
      <c r="G653" s="66"/>
      <c r="H653" s="66"/>
      <c r="I653" s="66"/>
      <c r="J653" s="66"/>
      <c r="K653" s="66"/>
      <c r="L653" s="66"/>
      <c r="M653" s="65"/>
      <c r="O653" s="64"/>
    </row>
    <row r="654" spans="6:15" x14ac:dyDescent="0.2">
      <c r="F654" s="66"/>
      <c r="G654" s="66"/>
      <c r="H654" s="66"/>
      <c r="I654" s="66"/>
      <c r="J654" s="66"/>
      <c r="K654" s="66"/>
      <c r="L654" s="66"/>
      <c r="M654" s="65"/>
      <c r="O654" s="64"/>
    </row>
    <row r="655" spans="6:15" x14ac:dyDescent="0.2">
      <c r="F655" s="66"/>
      <c r="G655" s="66"/>
      <c r="H655" s="66"/>
      <c r="I655" s="66"/>
      <c r="J655" s="66"/>
      <c r="K655" s="66"/>
      <c r="L655" s="66"/>
      <c r="M655" s="65"/>
      <c r="O655" s="64"/>
    </row>
    <row r="656" spans="6:15" x14ac:dyDescent="0.2">
      <c r="F656" s="66"/>
      <c r="G656" s="66"/>
      <c r="H656" s="66"/>
      <c r="I656" s="66"/>
      <c r="J656" s="66"/>
      <c r="K656" s="66"/>
      <c r="L656" s="66"/>
      <c r="M656" s="65"/>
      <c r="O656" s="64"/>
    </row>
    <row r="657" spans="6:15" x14ac:dyDescent="0.2">
      <c r="F657" s="66"/>
      <c r="G657" s="66"/>
      <c r="H657" s="66"/>
      <c r="I657" s="66"/>
      <c r="J657" s="66"/>
      <c r="K657" s="66"/>
      <c r="L657" s="66"/>
      <c r="M657" s="65"/>
      <c r="O657" s="64"/>
    </row>
    <row r="658" spans="6:15" x14ac:dyDescent="0.2">
      <c r="F658" s="66"/>
      <c r="G658" s="66"/>
      <c r="H658" s="66"/>
      <c r="I658" s="66"/>
      <c r="J658" s="66"/>
      <c r="K658" s="66"/>
      <c r="L658" s="66"/>
      <c r="M658" s="65"/>
      <c r="O658" s="64"/>
    </row>
    <row r="659" spans="6:15" x14ac:dyDescent="0.2">
      <c r="F659" s="66"/>
      <c r="G659" s="66"/>
      <c r="H659" s="66"/>
      <c r="I659" s="66"/>
      <c r="J659" s="66"/>
      <c r="K659" s="66"/>
      <c r="L659" s="66"/>
      <c r="M659" s="65"/>
      <c r="O659" s="64"/>
    </row>
    <row r="660" spans="6:15" x14ac:dyDescent="0.2">
      <c r="F660" s="66"/>
      <c r="G660" s="66"/>
      <c r="H660" s="66"/>
      <c r="I660" s="66"/>
      <c r="J660" s="66"/>
      <c r="K660" s="66"/>
      <c r="L660" s="66"/>
      <c r="M660" s="65"/>
      <c r="O660" s="64"/>
    </row>
    <row r="661" spans="6:15" x14ac:dyDescent="0.2">
      <c r="F661" s="66"/>
      <c r="G661" s="66"/>
      <c r="H661" s="66"/>
      <c r="I661" s="66"/>
      <c r="J661" s="66"/>
      <c r="K661" s="66"/>
      <c r="L661" s="66"/>
      <c r="M661" s="65"/>
      <c r="O661" s="64"/>
    </row>
    <row r="662" spans="6:15" x14ac:dyDescent="0.2">
      <c r="F662" s="66"/>
      <c r="G662" s="66"/>
      <c r="H662" s="66"/>
      <c r="I662" s="66"/>
      <c r="J662" s="66"/>
      <c r="K662" s="66"/>
      <c r="L662" s="66"/>
      <c r="M662" s="65"/>
      <c r="O662" s="64"/>
    </row>
    <row r="663" spans="6:15" x14ac:dyDescent="0.2">
      <c r="F663" s="66"/>
      <c r="G663" s="66"/>
      <c r="H663" s="66"/>
      <c r="I663" s="66"/>
      <c r="J663" s="66"/>
      <c r="K663" s="66"/>
      <c r="L663" s="66"/>
      <c r="M663" s="65"/>
      <c r="O663" s="64"/>
    </row>
    <row r="664" spans="6:15" x14ac:dyDescent="0.2">
      <c r="F664" s="66"/>
      <c r="G664" s="66"/>
      <c r="H664" s="66"/>
      <c r="I664" s="66"/>
      <c r="J664" s="66"/>
      <c r="K664" s="66"/>
      <c r="L664" s="66"/>
      <c r="M664" s="65"/>
      <c r="O664" s="64"/>
    </row>
    <row r="665" spans="6:15" x14ac:dyDescent="0.2">
      <c r="F665" s="66"/>
      <c r="G665" s="66"/>
      <c r="H665" s="66"/>
      <c r="I665" s="66"/>
      <c r="J665" s="66"/>
      <c r="K665" s="66"/>
      <c r="L665" s="66"/>
      <c r="M665" s="65"/>
      <c r="O665" s="64"/>
    </row>
    <row r="666" spans="6:15" x14ac:dyDescent="0.2">
      <c r="F666" s="66"/>
      <c r="G666" s="66"/>
      <c r="H666" s="66"/>
      <c r="I666" s="66"/>
      <c r="J666" s="66"/>
      <c r="K666" s="66"/>
      <c r="L666" s="66"/>
      <c r="M666" s="65"/>
      <c r="O666" s="64"/>
    </row>
    <row r="667" spans="6:15" x14ac:dyDescent="0.2">
      <c r="F667" s="66"/>
      <c r="G667" s="66"/>
      <c r="H667" s="66"/>
      <c r="I667" s="66"/>
      <c r="J667" s="66"/>
      <c r="K667" s="66"/>
      <c r="L667" s="66"/>
      <c r="M667" s="65"/>
      <c r="O667" s="64"/>
    </row>
    <row r="668" spans="6:15" x14ac:dyDescent="0.2">
      <c r="F668" s="66"/>
      <c r="G668" s="66"/>
      <c r="H668" s="66"/>
      <c r="I668" s="66"/>
      <c r="J668" s="66"/>
      <c r="K668" s="66"/>
      <c r="L668" s="66"/>
      <c r="M668" s="65"/>
      <c r="O668" s="64"/>
    </row>
    <row r="669" spans="6:15" x14ac:dyDescent="0.2">
      <c r="F669" s="66"/>
      <c r="G669" s="66"/>
      <c r="H669" s="66"/>
      <c r="I669" s="66"/>
      <c r="J669" s="66"/>
      <c r="K669" s="66"/>
      <c r="L669" s="66"/>
      <c r="M669" s="65"/>
      <c r="O669" s="64"/>
    </row>
    <row r="670" spans="6:15" x14ac:dyDescent="0.2">
      <c r="F670" s="66"/>
      <c r="G670" s="66"/>
      <c r="H670" s="66"/>
      <c r="I670" s="66"/>
      <c r="J670" s="66"/>
      <c r="K670" s="66"/>
      <c r="L670" s="66"/>
      <c r="M670" s="65"/>
      <c r="O670" s="64"/>
    </row>
    <row r="671" spans="6:15" x14ac:dyDescent="0.2">
      <c r="F671" s="66"/>
      <c r="G671" s="66"/>
      <c r="H671" s="66"/>
      <c r="I671" s="66"/>
      <c r="J671" s="66"/>
      <c r="K671" s="66"/>
      <c r="L671" s="66"/>
      <c r="M671" s="65"/>
      <c r="O671" s="64"/>
    </row>
    <row r="672" spans="6:15" x14ac:dyDescent="0.2">
      <c r="F672" s="66"/>
      <c r="G672" s="66"/>
      <c r="H672" s="66"/>
      <c r="I672" s="66"/>
      <c r="J672" s="66"/>
      <c r="K672" s="66"/>
      <c r="L672" s="66"/>
      <c r="M672" s="65"/>
      <c r="O672" s="64"/>
    </row>
    <row r="673" spans="6:15" x14ac:dyDescent="0.2">
      <c r="F673" s="66"/>
      <c r="G673" s="66"/>
      <c r="H673" s="66"/>
      <c r="I673" s="66"/>
      <c r="J673" s="66"/>
      <c r="K673" s="66"/>
      <c r="L673" s="66"/>
      <c r="M673" s="65"/>
      <c r="O673" s="64"/>
    </row>
    <row r="674" spans="6:15" x14ac:dyDescent="0.2">
      <c r="F674" s="66"/>
      <c r="G674" s="66"/>
      <c r="H674" s="66"/>
      <c r="I674" s="66"/>
      <c r="J674" s="66"/>
      <c r="K674" s="66"/>
      <c r="L674" s="66"/>
      <c r="M674" s="65"/>
      <c r="O674" s="64"/>
    </row>
    <row r="675" spans="6:15" x14ac:dyDescent="0.2">
      <c r="F675" s="66"/>
      <c r="G675" s="66"/>
      <c r="H675" s="66"/>
      <c r="I675" s="66"/>
      <c r="J675" s="66"/>
      <c r="K675" s="66"/>
      <c r="L675" s="66"/>
      <c r="M675" s="65"/>
      <c r="O675" s="64"/>
    </row>
    <row r="676" spans="6:15" x14ac:dyDescent="0.2">
      <c r="F676" s="66"/>
      <c r="G676" s="66"/>
      <c r="H676" s="66"/>
      <c r="I676" s="66"/>
      <c r="J676" s="66"/>
      <c r="K676" s="66"/>
      <c r="L676" s="66"/>
      <c r="M676" s="65"/>
      <c r="O676" s="64"/>
    </row>
    <row r="677" spans="6:15" x14ac:dyDescent="0.2">
      <c r="F677" s="66"/>
      <c r="G677" s="66"/>
      <c r="H677" s="66"/>
      <c r="I677" s="66"/>
      <c r="J677" s="66"/>
      <c r="K677" s="66"/>
      <c r="L677" s="66"/>
      <c r="M677" s="65"/>
      <c r="O677" s="64"/>
    </row>
    <row r="678" spans="6:15" x14ac:dyDescent="0.2">
      <c r="F678" s="66"/>
      <c r="G678" s="66"/>
      <c r="H678" s="66"/>
      <c r="I678" s="66"/>
      <c r="J678" s="66"/>
      <c r="K678" s="66"/>
      <c r="L678" s="66"/>
      <c r="M678" s="65"/>
      <c r="O678" s="64"/>
    </row>
    <row r="679" spans="6:15" x14ac:dyDescent="0.2">
      <c r="F679" s="66"/>
      <c r="G679" s="66"/>
      <c r="H679" s="66"/>
      <c r="I679" s="66"/>
      <c r="J679" s="66"/>
      <c r="K679" s="66"/>
      <c r="L679" s="66"/>
      <c r="M679" s="65"/>
      <c r="O679" s="64"/>
    </row>
    <row r="680" spans="6:15" x14ac:dyDescent="0.2">
      <c r="F680" s="66"/>
      <c r="G680" s="66"/>
      <c r="H680" s="66"/>
      <c r="I680" s="66"/>
      <c r="J680" s="66"/>
      <c r="K680" s="66"/>
      <c r="L680" s="66"/>
      <c r="M680" s="65"/>
      <c r="O680" s="64"/>
    </row>
    <row r="681" spans="6:15" x14ac:dyDescent="0.2">
      <c r="F681" s="66"/>
      <c r="G681" s="66"/>
      <c r="H681" s="66"/>
      <c r="I681" s="66"/>
      <c r="J681" s="66"/>
      <c r="K681" s="66"/>
      <c r="L681" s="66"/>
      <c r="M681" s="65"/>
      <c r="O681" s="64"/>
    </row>
    <row r="682" spans="6:15" x14ac:dyDescent="0.2">
      <c r="F682" s="66"/>
      <c r="G682" s="66"/>
      <c r="H682" s="66"/>
      <c r="I682" s="66"/>
      <c r="J682" s="66"/>
      <c r="K682" s="66"/>
      <c r="L682" s="66"/>
      <c r="M682" s="65"/>
      <c r="O682" s="64"/>
    </row>
    <row r="683" spans="6:15" x14ac:dyDescent="0.2">
      <c r="F683" s="66"/>
      <c r="G683" s="66"/>
      <c r="H683" s="66"/>
      <c r="I683" s="66"/>
      <c r="J683" s="66"/>
      <c r="K683" s="66"/>
      <c r="L683" s="66"/>
      <c r="M683" s="65"/>
      <c r="O683" s="64"/>
    </row>
    <row r="684" spans="6:15" x14ac:dyDescent="0.2">
      <c r="F684" s="66"/>
      <c r="G684" s="66"/>
      <c r="H684" s="66"/>
      <c r="I684" s="66"/>
      <c r="J684" s="66"/>
      <c r="K684" s="66"/>
      <c r="L684" s="66"/>
      <c r="M684" s="65"/>
      <c r="O684" s="64"/>
    </row>
    <row r="685" spans="6:15" x14ac:dyDescent="0.2">
      <c r="F685" s="66"/>
      <c r="G685" s="66"/>
      <c r="H685" s="66"/>
      <c r="I685" s="66"/>
      <c r="J685" s="66"/>
      <c r="K685" s="66"/>
      <c r="L685" s="66"/>
      <c r="M685" s="65"/>
      <c r="O685" s="64"/>
    </row>
    <row r="686" spans="6:15" x14ac:dyDescent="0.2">
      <c r="F686" s="66"/>
      <c r="G686" s="66"/>
      <c r="H686" s="66"/>
      <c r="I686" s="66"/>
      <c r="J686" s="66"/>
      <c r="K686" s="66"/>
      <c r="L686" s="66"/>
      <c r="M686" s="65"/>
      <c r="O686" s="64"/>
    </row>
    <row r="687" spans="6:15" x14ac:dyDescent="0.2">
      <c r="F687" s="66"/>
      <c r="G687" s="66"/>
      <c r="H687" s="66"/>
      <c r="I687" s="66"/>
      <c r="J687" s="66"/>
      <c r="K687" s="66"/>
      <c r="L687" s="66"/>
      <c r="M687" s="65"/>
      <c r="O687" s="64"/>
    </row>
    <row r="688" spans="6:15" x14ac:dyDescent="0.2">
      <c r="F688" s="66"/>
      <c r="G688" s="66"/>
      <c r="H688" s="66"/>
      <c r="I688" s="66"/>
      <c r="J688" s="66"/>
      <c r="K688" s="66"/>
      <c r="L688" s="66"/>
      <c r="M688" s="65"/>
      <c r="O688" s="64"/>
    </row>
    <row r="689" spans="6:15" x14ac:dyDescent="0.2">
      <c r="F689" s="66"/>
      <c r="G689" s="66"/>
      <c r="H689" s="66"/>
      <c r="I689" s="66"/>
      <c r="J689" s="66"/>
      <c r="K689" s="66"/>
      <c r="L689" s="66"/>
      <c r="M689" s="65"/>
      <c r="O689" s="64"/>
    </row>
    <row r="690" spans="6:15" x14ac:dyDescent="0.2">
      <c r="F690" s="66"/>
      <c r="G690" s="66"/>
      <c r="H690" s="66"/>
      <c r="I690" s="66"/>
      <c r="J690" s="66"/>
      <c r="K690" s="66"/>
      <c r="L690" s="66"/>
      <c r="M690" s="65"/>
      <c r="O690" s="64"/>
    </row>
    <row r="691" spans="6:15" x14ac:dyDescent="0.2">
      <c r="F691" s="66"/>
      <c r="G691" s="66"/>
      <c r="H691" s="66"/>
      <c r="I691" s="66"/>
      <c r="J691" s="66"/>
      <c r="K691" s="66"/>
      <c r="L691" s="66"/>
      <c r="M691" s="65"/>
      <c r="O691" s="64"/>
    </row>
    <row r="692" spans="6:15" x14ac:dyDescent="0.2">
      <c r="F692" s="66"/>
      <c r="G692" s="66"/>
      <c r="H692" s="66"/>
      <c r="I692" s="66"/>
      <c r="J692" s="66"/>
      <c r="K692" s="66"/>
      <c r="L692" s="66"/>
      <c r="M692" s="65"/>
      <c r="O692" s="64"/>
    </row>
    <row r="693" spans="6:15" x14ac:dyDescent="0.2">
      <c r="F693" s="66"/>
      <c r="G693" s="66"/>
      <c r="H693" s="66"/>
      <c r="I693" s="66"/>
      <c r="J693" s="66"/>
      <c r="K693" s="66"/>
      <c r="L693" s="66"/>
      <c r="M693" s="65"/>
      <c r="O693" s="64"/>
    </row>
    <row r="694" spans="6:15" x14ac:dyDescent="0.2">
      <c r="F694" s="66"/>
      <c r="G694" s="66"/>
      <c r="H694" s="66"/>
      <c r="I694" s="66"/>
      <c r="J694" s="66"/>
      <c r="K694" s="66"/>
      <c r="L694" s="66"/>
      <c r="M694" s="65"/>
      <c r="O694" s="64"/>
    </row>
    <row r="695" spans="6:15" x14ac:dyDescent="0.2">
      <c r="F695" s="66"/>
      <c r="G695" s="66"/>
      <c r="H695" s="66"/>
      <c r="I695" s="66"/>
      <c r="J695" s="66"/>
      <c r="K695" s="66"/>
      <c r="L695" s="66"/>
      <c r="M695" s="65"/>
      <c r="O695" s="64"/>
    </row>
    <row r="696" spans="6:15" x14ac:dyDescent="0.2">
      <c r="F696" s="66"/>
      <c r="G696" s="66"/>
      <c r="H696" s="66"/>
      <c r="I696" s="66"/>
      <c r="J696" s="66"/>
      <c r="K696" s="66"/>
      <c r="L696" s="66"/>
      <c r="M696" s="65"/>
      <c r="O696" s="64"/>
    </row>
    <row r="697" spans="6:15" x14ac:dyDescent="0.2">
      <c r="F697" s="66"/>
      <c r="G697" s="66"/>
      <c r="H697" s="66"/>
      <c r="I697" s="66"/>
      <c r="J697" s="66"/>
      <c r="K697" s="66"/>
      <c r="L697" s="66"/>
      <c r="M697" s="65"/>
      <c r="O697" s="64"/>
    </row>
    <row r="698" spans="6:15" x14ac:dyDescent="0.2">
      <c r="F698" s="66"/>
      <c r="G698" s="66"/>
      <c r="H698" s="66"/>
      <c r="I698" s="66"/>
      <c r="J698" s="66"/>
      <c r="K698" s="66"/>
      <c r="L698" s="66"/>
      <c r="M698" s="65"/>
      <c r="O698" s="64"/>
    </row>
    <row r="699" spans="6:15" x14ac:dyDescent="0.2">
      <c r="F699" s="66"/>
      <c r="G699" s="66"/>
      <c r="H699" s="66"/>
      <c r="I699" s="66"/>
      <c r="J699" s="66"/>
      <c r="K699" s="66"/>
      <c r="L699" s="66"/>
      <c r="M699" s="65"/>
      <c r="O699" s="64"/>
    </row>
    <row r="700" spans="6:15" x14ac:dyDescent="0.2">
      <c r="F700" s="66"/>
      <c r="G700" s="66"/>
      <c r="H700" s="66"/>
      <c r="I700" s="66"/>
      <c r="J700" s="66"/>
      <c r="K700" s="66"/>
      <c r="L700" s="66"/>
      <c r="M700" s="65"/>
      <c r="O700" s="64"/>
    </row>
    <row r="701" spans="6:15" x14ac:dyDescent="0.2">
      <c r="F701" s="66"/>
      <c r="G701" s="66"/>
      <c r="H701" s="66"/>
      <c r="I701" s="66"/>
      <c r="J701" s="66"/>
      <c r="K701" s="66"/>
      <c r="L701" s="66"/>
      <c r="M701" s="65"/>
      <c r="O701" s="64"/>
    </row>
    <row r="702" spans="6:15" x14ac:dyDescent="0.2">
      <c r="F702" s="66"/>
      <c r="G702" s="66"/>
      <c r="H702" s="66"/>
      <c r="I702" s="66"/>
      <c r="J702" s="66"/>
      <c r="K702" s="66"/>
      <c r="L702" s="66"/>
      <c r="M702" s="65"/>
      <c r="O702" s="64"/>
    </row>
    <row r="703" spans="6:15" x14ac:dyDescent="0.2">
      <c r="F703" s="66"/>
      <c r="G703" s="66"/>
      <c r="H703" s="66"/>
      <c r="I703" s="66"/>
      <c r="J703" s="66"/>
      <c r="K703" s="66"/>
      <c r="L703" s="66"/>
      <c r="M703" s="65"/>
      <c r="O703" s="64"/>
    </row>
    <row r="704" spans="6:15" x14ac:dyDescent="0.2">
      <c r="F704" s="66"/>
      <c r="G704" s="66"/>
      <c r="H704" s="66"/>
      <c r="I704" s="66"/>
      <c r="J704" s="66"/>
      <c r="K704" s="66"/>
      <c r="L704" s="66"/>
      <c r="M704" s="65"/>
      <c r="O704" s="64"/>
    </row>
    <row r="705" spans="6:15" x14ac:dyDescent="0.2">
      <c r="F705" s="66"/>
      <c r="G705" s="66"/>
      <c r="H705" s="66"/>
      <c r="I705" s="66"/>
      <c r="J705" s="66"/>
      <c r="K705" s="66"/>
      <c r="L705" s="66"/>
      <c r="M705" s="65"/>
      <c r="O705" s="64"/>
    </row>
    <row r="706" spans="6:15" x14ac:dyDescent="0.2">
      <c r="F706" s="66"/>
      <c r="G706" s="66"/>
      <c r="H706" s="66"/>
      <c r="I706" s="66"/>
      <c r="J706" s="66"/>
      <c r="K706" s="66"/>
      <c r="L706" s="66"/>
      <c r="M706" s="65"/>
      <c r="O706" s="64"/>
    </row>
    <row r="707" spans="6:15" x14ac:dyDescent="0.2">
      <c r="F707" s="66"/>
      <c r="G707" s="66"/>
      <c r="H707" s="66"/>
      <c r="I707" s="66"/>
      <c r="J707" s="66"/>
      <c r="K707" s="66"/>
      <c r="L707" s="66"/>
      <c r="M707" s="65"/>
      <c r="O707" s="64"/>
    </row>
    <row r="708" spans="6:15" x14ac:dyDescent="0.2">
      <c r="F708" s="66"/>
      <c r="G708" s="66"/>
      <c r="H708" s="66"/>
      <c r="I708" s="66"/>
      <c r="J708" s="66"/>
      <c r="K708" s="66"/>
      <c r="L708" s="66"/>
      <c r="M708" s="65"/>
      <c r="O708" s="64"/>
    </row>
    <row r="709" spans="6:15" x14ac:dyDescent="0.2">
      <c r="F709" s="66"/>
      <c r="G709" s="66"/>
      <c r="H709" s="66"/>
      <c r="I709" s="66"/>
      <c r="J709" s="66"/>
      <c r="K709" s="66"/>
      <c r="L709" s="66"/>
      <c r="M709" s="65"/>
      <c r="O709" s="64"/>
    </row>
    <row r="710" spans="6:15" x14ac:dyDescent="0.2">
      <c r="F710" s="66"/>
      <c r="G710" s="66"/>
      <c r="H710" s="66"/>
      <c r="I710" s="66"/>
      <c r="J710" s="66"/>
      <c r="K710" s="66"/>
      <c r="L710" s="66"/>
      <c r="M710" s="65"/>
      <c r="O710" s="64"/>
    </row>
    <row r="711" spans="6:15" x14ac:dyDescent="0.2">
      <c r="F711" s="66"/>
      <c r="G711" s="66"/>
      <c r="H711" s="66"/>
      <c r="I711" s="66"/>
      <c r="J711" s="66"/>
      <c r="K711" s="66"/>
      <c r="L711" s="66"/>
      <c r="M711" s="65"/>
      <c r="O711" s="64"/>
    </row>
    <row r="712" spans="6:15" x14ac:dyDescent="0.2">
      <c r="F712" s="66"/>
      <c r="G712" s="66"/>
      <c r="H712" s="66"/>
      <c r="I712" s="66"/>
      <c r="J712" s="66"/>
      <c r="K712" s="66"/>
      <c r="L712" s="66"/>
      <c r="M712" s="65"/>
      <c r="O712" s="64"/>
    </row>
    <row r="713" spans="6:15" x14ac:dyDescent="0.2">
      <c r="F713" s="66"/>
      <c r="G713" s="66"/>
      <c r="H713" s="66"/>
      <c r="I713" s="66"/>
      <c r="J713" s="66"/>
      <c r="K713" s="66"/>
      <c r="L713" s="66"/>
      <c r="M713" s="65"/>
      <c r="O713" s="64"/>
    </row>
    <row r="714" spans="6:15" x14ac:dyDescent="0.2">
      <c r="F714" s="66"/>
      <c r="G714" s="66"/>
      <c r="H714" s="66"/>
      <c r="I714" s="66"/>
      <c r="J714" s="66"/>
      <c r="K714" s="66"/>
      <c r="L714" s="66"/>
      <c r="M714" s="65"/>
      <c r="O714" s="64"/>
    </row>
    <row r="715" spans="6:15" x14ac:dyDescent="0.2">
      <c r="F715" s="66"/>
      <c r="G715" s="66"/>
      <c r="H715" s="66"/>
      <c r="I715" s="66"/>
      <c r="J715" s="66"/>
      <c r="K715" s="66"/>
      <c r="L715" s="66"/>
      <c r="M715" s="65"/>
      <c r="O715" s="64"/>
    </row>
    <row r="716" spans="6:15" x14ac:dyDescent="0.2">
      <c r="F716" s="66"/>
      <c r="G716" s="66"/>
      <c r="H716" s="66"/>
      <c r="I716" s="66"/>
      <c r="J716" s="66"/>
      <c r="K716" s="66"/>
      <c r="L716" s="66"/>
      <c r="M716" s="65"/>
      <c r="O716" s="64"/>
    </row>
    <row r="717" spans="6:15" x14ac:dyDescent="0.2">
      <c r="F717" s="66"/>
      <c r="G717" s="66"/>
      <c r="H717" s="66"/>
      <c r="I717" s="66"/>
      <c r="J717" s="66"/>
      <c r="K717" s="66"/>
      <c r="L717" s="66"/>
      <c r="M717" s="65"/>
      <c r="O717" s="64"/>
    </row>
    <row r="718" spans="6:15" x14ac:dyDescent="0.2">
      <c r="F718" s="66"/>
      <c r="G718" s="66"/>
      <c r="H718" s="66"/>
      <c r="I718" s="66"/>
      <c r="J718" s="66"/>
      <c r="K718" s="66"/>
      <c r="L718" s="66"/>
      <c r="M718" s="65"/>
      <c r="O718" s="64"/>
    </row>
    <row r="719" spans="6:15" x14ac:dyDescent="0.2">
      <c r="F719" s="66"/>
      <c r="G719" s="66"/>
      <c r="H719" s="66"/>
      <c r="I719" s="66"/>
      <c r="J719" s="66"/>
      <c r="K719" s="66"/>
      <c r="L719" s="66"/>
      <c r="M719" s="65"/>
      <c r="O719" s="64"/>
    </row>
    <row r="720" spans="6:15" x14ac:dyDescent="0.2">
      <c r="F720" s="66"/>
      <c r="G720" s="66"/>
      <c r="H720" s="66"/>
      <c r="I720" s="66"/>
      <c r="J720" s="66"/>
      <c r="K720" s="66"/>
      <c r="L720" s="66"/>
      <c r="M720" s="65"/>
      <c r="O720" s="64"/>
    </row>
    <row r="721" spans="6:15" x14ac:dyDescent="0.2">
      <c r="F721" s="66"/>
      <c r="G721" s="66"/>
      <c r="H721" s="66"/>
      <c r="I721" s="66"/>
      <c r="J721" s="66"/>
      <c r="K721" s="66"/>
      <c r="L721" s="66"/>
      <c r="M721" s="65"/>
      <c r="O721" s="64"/>
    </row>
    <row r="722" spans="6:15" x14ac:dyDescent="0.2">
      <c r="F722" s="66"/>
      <c r="G722" s="66"/>
      <c r="H722" s="66"/>
      <c r="I722" s="66"/>
      <c r="J722" s="66"/>
      <c r="K722" s="66"/>
      <c r="L722" s="66"/>
      <c r="M722" s="65"/>
      <c r="O722" s="64"/>
    </row>
    <row r="723" spans="6:15" x14ac:dyDescent="0.2">
      <c r="F723" s="66"/>
      <c r="G723" s="66"/>
      <c r="H723" s="66"/>
      <c r="I723" s="66"/>
      <c r="J723" s="66"/>
      <c r="K723" s="66"/>
      <c r="L723" s="66"/>
      <c r="M723" s="65"/>
      <c r="O723" s="64"/>
    </row>
    <row r="724" spans="6:15" x14ac:dyDescent="0.2">
      <c r="F724" s="66"/>
      <c r="G724" s="66"/>
      <c r="H724" s="66"/>
      <c r="I724" s="66"/>
      <c r="J724" s="66"/>
      <c r="K724" s="66"/>
      <c r="L724" s="66"/>
      <c r="M724" s="65"/>
      <c r="O724" s="64"/>
    </row>
    <row r="725" spans="6:15" x14ac:dyDescent="0.2">
      <c r="F725" s="66"/>
      <c r="G725" s="66"/>
      <c r="H725" s="66"/>
      <c r="I725" s="66"/>
      <c r="J725" s="66"/>
      <c r="K725" s="66"/>
      <c r="L725" s="66"/>
      <c r="M725" s="65"/>
      <c r="O725" s="64"/>
    </row>
    <row r="726" spans="6:15" x14ac:dyDescent="0.2">
      <c r="F726" s="66"/>
      <c r="G726" s="66"/>
      <c r="H726" s="66"/>
      <c r="I726" s="66"/>
      <c r="J726" s="66"/>
      <c r="K726" s="66"/>
      <c r="L726" s="66"/>
      <c r="M726" s="65"/>
      <c r="O726" s="64"/>
    </row>
    <row r="727" spans="6:15" x14ac:dyDescent="0.2">
      <c r="F727" s="66"/>
      <c r="G727" s="66"/>
      <c r="H727" s="66"/>
      <c r="I727" s="66"/>
      <c r="J727" s="66"/>
      <c r="K727" s="66"/>
      <c r="L727" s="66"/>
      <c r="M727" s="65"/>
      <c r="O727" s="64"/>
    </row>
    <row r="728" spans="6:15" x14ac:dyDescent="0.2">
      <c r="F728" s="66"/>
      <c r="G728" s="66"/>
      <c r="H728" s="66"/>
      <c r="I728" s="66"/>
      <c r="J728" s="66"/>
      <c r="K728" s="66"/>
      <c r="L728" s="66"/>
      <c r="M728" s="65"/>
      <c r="O728" s="64"/>
    </row>
    <row r="729" spans="6:15" x14ac:dyDescent="0.2">
      <c r="F729" s="66"/>
      <c r="G729" s="66"/>
      <c r="H729" s="66"/>
      <c r="I729" s="66"/>
      <c r="J729" s="66"/>
      <c r="K729" s="66"/>
      <c r="L729" s="66"/>
      <c r="M729" s="65"/>
      <c r="O729" s="64"/>
    </row>
    <row r="730" spans="6:15" x14ac:dyDescent="0.2">
      <c r="F730" s="66"/>
      <c r="G730" s="66"/>
      <c r="H730" s="66"/>
      <c r="I730" s="66"/>
      <c r="J730" s="66"/>
      <c r="K730" s="66"/>
      <c r="L730" s="66"/>
      <c r="M730" s="65"/>
      <c r="O730" s="64"/>
    </row>
    <row r="731" spans="6:15" x14ac:dyDescent="0.2">
      <c r="F731" s="66"/>
      <c r="G731" s="66"/>
      <c r="H731" s="66"/>
      <c r="I731" s="66"/>
      <c r="J731" s="66"/>
      <c r="K731" s="66"/>
      <c r="L731" s="66"/>
      <c r="M731" s="65"/>
      <c r="O731" s="64"/>
    </row>
    <row r="732" spans="6:15" x14ac:dyDescent="0.2">
      <c r="F732" s="66"/>
      <c r="G732" s="66"/>
      <c r="H732" s="66"/>
      <c r="I732" s="66"/>
      <c r="J732" s="66"/>
      <c r="K732" s="66"/>
      <c r="L732" s="66"/>
      <c r="M732" s="65"/>
      <c r="O732" s="64"/>
    </row>
    <row r="733" spans="6:15" x14ac:dyDescent="0.2">
      <c r="F733" s="66"/>
      <c r="G733" s="66"/>
      <c r="H733" s="66"/>
      <c r="I733" s="66"/>
      <c r="J733" s="66"/>
      <c r="K733" s="66"/>
      <c r="L733" s="66"/>
      <c r="M733" s="65"/>
      <c r="O733" s="64"/>
    </row>
    <row r="734" spans="6:15" x14ac:dyDescent="0.2">
      <c r="F734" s="66"/>
      <c r="G734" s="66"/>
      <c r="H734" s="66"/>
      <c r="I734" s="66"/>
      <c r="J734" s="66"/>
      <c r="K734" s="66"/>
      <c r="L734" s="66"/>
      <c r="M734" s="65"/>
      <c r="O734" s="64"/>
    </row>
    <row r="735" spans="6:15" x14ac:dyDescent="0.2">
      <c r="F735" s="66"/>
      <c r="G735" s="66"/>
      <c r="H735" s="66"/>
      <c r="I735" s="66"/>
      <c r="J735" s="66"/>
      <c r="K735" s="66"/>
      <c r="L735" s="66"/>
      <c r="M735" s="65"/>
      <c r="O735" s="64"/>
    </row>
    <row r="736" spans="6:15" x14ac:dyDescent="0.2">
      <c r="F736" s="66"/>
      <c r="G736" s="66"/>
      <c r="H736" s="66"/>
      <c r="I736" s="66"/>
      <c r="J736" s="66"/>
      <c r="K736" s="66"/>
      <c r="L736" s="66"/>
      <c r="M736" s="65"/>
      <c r="O736" s="64"/>
    </row>
    <row r="737" spans="6:15" x14ac:dyDescent="0.2">
      <c r="F737" s="66"/>
      <c r="G737" s="66"/>
      <c r="H737" s="66"/>
      <c r="I737" s="66"/>
      <c r="J737" s="66"/>
      <c r="K737" s="66"/>
      <c r="L737" s="66"/>
      <c r="M737" s="65"/>
      <c r="O737" s="64"/>
    </row>
    <row r="738" spans="6:15" x14ac:dyDescent="0.2">
      <c r="F738" s="66"/>
      <c r="G738" s="66"/>
      <c r="H738" s="66"/>
      <c r="I738" s="66"/>
      <c r="J738" s="66"/>
      <c r="K738" s="66"/>
      <c r="L738" s="66"/>
      <c r="M738" s="65"/>
      <c r="O738" s="64"/>
    </row>
    <row r="739" spans="6:15" x14ac:dyDescent="0.2">
      <c r="F739" s="66"/>
      <c r="G739" s="66"/>
      <c r="H739" s="66"/>
      <c r="I739" s="66"/>
      <c r="J739" s="66"/>
      <c r="K739" s="66"/>
      <c r="L739" s="66"/>
      <c r="M739" s="65"/>
      <c r="O739" s="64"/>
    </row>
    <row r="740" spans="6:15" x14ac:dyDescent="0.2">
      <c r="F740" s="66"/>
      <c r="G740" s="66"/>
      <c r="H740" s="66"/>
      <c r="I740" s="66"/>
      <c r="J740" s="66"/>
      <c r="K740" s="66"/>
      <c r="L740" s="66"/>
      <c r="M740" s="65"/>
      <c r="O740" s="64"/>
    </row>
    <row r="741" spans="6:15" x14ac:dyDescent="0.2">
      <c r="F741" s="66"/>
      <c r="G741" s="66"/>
      <c r="H741" s="66"/>
      <c r="I741" s="66"/>
      <c r="J741" s="66"/>
      <c r="K741" s="66"/>
      <c r="L741" s="66"/>
      <c r="M741" s="65"/>
      <c r="O741" s="64"/>
    </row>
    <row r="742" spans="6:15" x14ac:dyDescent="0.2">
      <c r="F742" s="66"/>
      <c r="G742" s="66"/>
      <c r="H742" s="66"/>
      <c r="I742" s="66"/>
      <c r="J742" s="66"/>
      <c r="K742" s="66"/>
      <c r="L742" s="66"/>
      <c r="M742" s="65"/>
      <c r="O742" s="64"/>
    </row>
    <row r="743" spans="6:15" x14ac:dyDescent="0.2">
      <c r="F743" s="66"/>
      <c r="G743" s="66"/>
      <c r="H743" s="66"/>
      <c r="I743" s="66"/>
      <c r="J743" s="66"/>
      <c r="K743" s="66"/>
      <c r="L743" s="66"/>
      <c r="M743" s="65"/>
      <c r="O743" s="64"/>
    </row>
    <row r="744" spans="6:15" x14ac:dyDescent="0.2">
      <c r="F744" s="66"/>
      <c r="G744" s="66"/>
      <c r="H744" s="66"/>
      <c r="I744" s="66"/>
      <c r="J744" s="66"/>
      <c r="K744" s="66"/>
      <c r="L744" s="66"/>
      <c r="M744" s="65"/>
      <c r="O744" s="64"/>
    </row>
    <row r="745" spans="6:15" x14ac:dyDescent="0.2">
      <c r="F745" s="66"/>
      <c r="G745" s="66"/>
      <c r="H745" s="66"/>
      <c r="I745" s="66"/>
      <c r="J745" s="66"/>
      <c r="K745" s="66"/>
      <c r="L745" s="66"/>
      <c r="M745" s="65"/>
      <c r="O745" s="64"/>
    </row>
    <row r="746" spans="6:15" x14ac:dyDescent="0.2">
      <c r="F746" s="66"/>
      <c r="G746" s="66"/>
      <c r="H746" s="66"/>
      <c r="I746" s="66"/>
      <c r="J746" s="66"/>
      <c r="K746" s="66"/>
      <c r="L746" s="66"/>
      <c r="M746" s="65"/>
      <c r="O746" s="64"/>
    </row>
    <row r="747" spans="6:15" x14ac:dyDescent="0.2">
      <c r="F747" s="66"/>
      <c r="G747" s="66"/>
      <c r="H747" s="66"/>
      <c r="I747" s="66"/>
      <c r="J747" s="66"/>
      <c r="K747" s="66"/>
      <c r="L747" s="66"/>
      <c r="M747" s="65"/>
      <c r="O747" s="64"/>
    </row>
    <row r="748" spans="6:15" x14ac:dyDescent="0.2">
      <c r="F748" s="66"/>
      <c r="G748" s="66"/>
      <c r="H748" s="66"/>
      <c r="I748" s="66"/>
      <c r="J748" s="66"/>
      <c r="K748" s="66"/>
      <c r="L748" s="66"/>
      <c r="M748" s="65"/>
      <c r="O748" s="64"/>
    </row>
    <row r="749" spans="6:15" x14ac:dyDescent="0.2">
      <c r="F749" s="66"/>
      <c r="G749" s="66"/>
      <c r="H749" s="66"/>
      <c r="I749" s="66"/>
      <c r="J749" s="66"/>
      <c r="K749" s="66"/>
      <c r="L749" s="66"/>
      <c r="M749" s="65"/>
      <c r="O749" s="64"/>
    </row>
    <row r="750" spans="6:15" x14ac:dyDescent="0.2">
      <c r="F750" s="66"/>
      <c r="G750" s="66"/>
      <c r="H750" s="66"/>
      <c r="I750" s="66"/>
      <c r="J750" s="66"/>
      <c r="K750" s="66"/>
      <c r="L750" s="66"/>
      <c r="M750" s="65"/>
      <c r="O750" s="64"/>
    </row>
    <row r="751" spans="6:15" x14ac:dyDescent="0.2">
      <c r="F751" s="66"/>
      <c r="G751" s="66"/>
      <c r="H751" s="66"/>
      <c r="I751" s="66"/>
      <c r="J751" s="66"/>
      <c r="K751" s="66"/>
      <c r="L751" s="66"/>
      <c r="M751" s="65"/>
      <c r="O751" s="64"/>
    </row>
    <row r="752" spans="6:15" x14ac:dyDescent="0.2">
      <c r="F752" s="66"/>
      <c r="G752" s="66"/>
      <c r="H752" s="66"/>
      <c r="I752" s="66"/>
      <c r="J752" s="66"/>
      <c r="K752" s="66"/>
      <c r="L752" s="66"/>
      <c r="M752" s="65"/>
      <c r="O752" s="64"/>
    </row>
    <row r="753" spans="6:15" x14ac:dyDescent="0.2">
      <c r="F753" s="66"/>
      <c r="G753" s="66"/>
      <c r="H753" s="66"/>
      <c r="I753" s="66"/>
      <c r="J753" s="66"/>
      <c r="K753" s="66"/>
      <c r="L753" s="66"/>
      <c r="M753" s="65"/>
      <c r="O753" s="64"/>
    </row>
    <row r="754" spans="6:15" x14ac:dyDescent="0.2">
      <c r="F754" s="66"/>
      <c r="G754" s="66"/>
      <c r="H754" s="66"/>
      <c r="I754" s="66"/>
      <c r="J754" s="66"/>
      <c r="K754" s="66"/>
      <c r="L754" s="66"/>
      <c r="M754" s="65"/>
      <c r="O754" s="64"/>
    </row>
    <row r="755" spans="6:15" x14ac:dyDescent="0.2">
      <c r="F755" s="66"/>
      <c r="G755" s="66"/>
      <c r="H755" s="66"/>
      <c r="I755" s="66"/>
      <c r="J755" s="66"/>
      <c r="K755" s="66"/>
      <c r="L755" s="66"/>
      <c r="M755" s="65"/>
      <c r="O755" s="64"/>
    </row>
    <row r="756" spans="6:15" x14ac:dyDescent="0.2">
      <c r="F756" s="66"/>
      <c r="G756" s="66"/>
      <c r="H756" s="66"/>
      <c r="I756" s="66"/>
      <c r="J756" s="66"/>
      <c r="K756" s="66"/>
      <c r="L756" s="66"/>
      <c r="M756" s="65"/>
      <c r="O756" s="64"/>
    </row>
    <row r="757" spans="6:15" x14ac:dyDescent="0.2">
      <c r="F757" s="66"/>
      <c r="G757" s="66"/>
      <c r="H757" s="66"/>
      <c r="I757" s="66"/>
      <c r="J757" s="66"/>
      <c r="K757" s="66"/>
      <c r="L757" s="66"/>
      <c r="M757" s="65"/>
      <c r="O757" s="64"/>
    </row>
    <row r="758" spans="6:15" x14ac:dyDescent="0.2">
      <c r="F758" s="66"/>
      <c r="G758" s="66"/>
      <c r="H758" s="66"/>
      <c r="I758" s="66"/>
      <c r="J758" s="66"/>
      <c r="K758" s="66"/>
      <c r="L758" s="66"/>
      <c r="M758" s="65"/>
      <c r="O758" s="64"/>
    </row>
    <row r="759" spans="6:15" x14ac:dyDescent="0.2">
      <c r="F759" s="66"/>
      <c r="G759" s="66"/>
      <c r="H759" s="66"/>
      <c r="I759" s="66"/>
      <c r="J759" s="66"/>
      <c r="K759" s="66"/>
      <c r="L759" s="66"/>
      <c r="M759" s="65"/>
      <c r="O759" s="64"/>
    </row>
    <row r="760" spans="6:15" x14ac:dyDescent="0.2">
      <c r="F760" s="66"/>
      <c r="G760" s="66"/>
      <c r="H760" s="66"/>
      <c r="I760" s="66"/>
      <c r="J760" s="66"/>
      <c r="K760" s="66"/>
      <c r="L760" s="66"/>
      <c r="M760" s="65"/>
      <c r="O760" s="64"/>
    </row>
    <row r="761" spans="6:15" x14ac:dyDescent="0.2">
      <c r="F761" s="66"/>
      <c r="G761" s="66"/>
      <c r="H761" s="66"/>
      <c r="I761" s="66"/>
      <c r="J761" s="66"/>
      <c r="K761" s="66"/>
      <c r="L761" s="66"/>
      <c r="M761" s="65"/>
      <c r="O761" s="64"/>
    </row>
    <row r="762" spans="6:15" x14ac:dyDescent="0.2">
      <c r="F762" s="66"/>
      <c r="G762" s="66"/>
      <c r="H762" s="66"/>
      <c r="I762" s="66"/>
      <c r="J762" s="66"/>
      <c r="K762" s="66"/>
      <c r="L762" s="66"/>
      <c r="M762" s="65"/>
      <c r="O762" s="64"/>
    </row>
    <row r="763" spans="6:15" x14ac:dyDescent="0.2">
      <c r="F763" s="66"/>
      <c r="G763" s="66"/>
      <c r="H763" s="66"/>
      <c r="I763" s="66"/>
      <c r="J763" s="66"/>
      <c r="K763" s="66"/>
      <c r="L763" s="66"/>
      <c r="M763" s="65"/>
      <c r="O763" s="64"/>
    </row>
    <row r="764" spans="6:15" x14ac:dyDescent="0.2">
      <c r="F764" s="66"/>
      <c r="G764" s="66"/>
      <c r="H764" s="66"/>
      <c r="I764" s="66"/>
      <c r="J764" s="66"/>
      <c r="K764" s="66"/>
      <c r="L764" s="66"/>
      <c r="M764" s="65"/>
      <c r="O764" s="64"/>
    </row>
    <row r="765" spans="6:15" x14ac:dyDescent="0.2">
      <c r="F765" s="66"/>
      <c r="G765" s="66"/>
      <c r="H765" s="66"/>
      <c r="I765" s="66"/>
      <c r="J765" s="66"/>
      <c r="K765" s="66"/>
      <c r="L765" s="66"/>
      <c r="M765" s="65"/>
      <c r="O765" s="64"/>
    </row>
    <row r="766" spans="6:15" x14ac:dyDescent="0.2">
      <c r="F766" s="66"/>
      <c r="G766" s="66"/>
      <c r="H766" s="66"/>
      <c r="I766" s="66"/>
      <c r="J766" s="66"/>
      <c r="K766" s="66"/>
      <c r="L766" s="66"/>
      <c r="M766" s="65"/>
      <c r="O766" s="64"/>
    </row>
    <row r="767" spans="6:15" x14ac:dyDescent="0.2">
      <c r="F767" s="66"/>
      <c r="G767" s="66"/>
      <c r="H767" s="66"/>
      <c r="I767" s="66"/>
      <c r="J767" s="66"/>
      <c r="K767" s="66"/>
      <c r="L767" s="66"/>
      <c r="M767" s="65"/>
      <c r="O767" s="64"/>
    </row>
    <row r="768" spans="6:15" x14ac:dyDescent="0.2">
      <c r="F768" s="66"/>
      <c r="G768" s="66"/>
      <c r="H768" s="66"/>
      <c r="I768" s="66"/>
      <c r="J768" s="66"/>
      <c r="K768" s="66"/>
      <c r="L768" s="66"/>
      <c r="M768" s="65"/>
      <c r="O768" s="64"/>
    </row>
    <row r="769" spans="6:15" x14ac:dyDescent="0.2">
      <c r="F769" s="66"/>
      <c r="G769" s="66"/>
      <c r="H769" s="66"/>
      <c r="I769" s="66"/>
      <c r="J769" s="66"/>
      <c r="K769" s="66"/>
      <c r="L769" s="66"/>
      <c r="M769" s="65"/>
      <c r="O769" s="64"/>
    </row>
    <row r="770" spans="6:15" x14ac:dyDescent="0.2">
      <c r="F770" s="66"/>
      <c r="G770" s="66"/>
      <c r="H770" s="66"/>
      <c r="I770" s="66"/>
      <c r="J770" s="66"/>
      <c r="K770" s="66"/>
      <c r="L770" s="66"/>
      <c r="M770" s="65"/>
      <c r="O770" s="64"/>
    </row>
    <row r="771" spans="6:15" x14ac:dyDescent="0.2">
      <c r="F771" s="66"/>
      <c r="G771" s="66"/>
      <c r="H771" s="66"/>
      <c r="I771" s="66"/>
      <c r="J771" s="66"/>
      <c r="K771" s="66"/>
      <c r="L771" s="66"/>
      <c r="M771" s="65"/>
      <c r="O771" s="64"/>
    </row>
    <row r="772" spans="6:15" x14ac:dyDescent="0.2">
      <c r="F772" s="66"/>
      <c r="G772" s="66"/>
      <c r="H772" s="66"/>
      <c r="I772" s="66"/>
      <c r="J772" s="66"/>
      <c r="K772" s="66"/>
      <c r="L772" s="66"/>
      <c r="M772" s="65"/>
      <c r="O772" s="64"/>
    </row>
    <row r="773" spans="6:15" x14ac:dyDescent="0.2">
      <c r="F773" s="66"/>
      <c r="G773" s="66"/>
      <c r="H773" s="66"/>
      <c r="I773" s="66"/>
      <c r="J773" s="66"/>
      <c r="K773" s="66"/>
      <c r="L773" s="66"/>
      <c r="M773" s="65"/>
      <c r="O773" s="64"/>
    </row>
    <row r="774" spans="6:15" x14ac:dyDescent="0.2">
      <c r="F774" s="66"/>
      <c r="G774" s="66"/>
      <c r="H774" s="66"/>
      <c r="I774" s="66"/>
      <c r="J774" s="66"/>
      <c r="K774" s="66"/>
      <c r="L774" s="66"/>
      <c r="M774" s="65"/>
      <c r="O774" s="64"/>
    </row>
    <row r="775" spans="6:15" x14ac:dyDescent="0.2">
      <c r="F775" s="66"/>
      <c r="G775" s="66"/>
      <c r="H775" s="66"/>
      <c r="I775" s="66"/>
      <c r="J775" s="66"/>
      <c r="K775" s="66"/>
      <c r="L775" s="66"/>
      <c r="M775" s="65"/>
      <c r="O775" s="64"/>
    </row>
    <row r="776" spans="6:15" x14ac:dyDescent="0.2">
      <c r="F776" s="66"/>
      <c r="G776" s="66"/>
      <c r="H776" s="66"/>
      <c r="I776" s="66"/>
      <c r="J776" s="66"/>
      <c r="K776" s="66"/>
      <c r="L776" s="66"/>
      <c r="M776" s="65"/>
      <c r="O776" s="64"/>
    </row>
    <row r="777" spans="6:15" x14ac:dyDescent="0.2">
      <c r="F777" s="66"/>
      <c r="G777" s="66"/>
      <c r="H777" s="66"/>
      <c r="I777" s="66"/>
      <c r="J777" s="66"/>
      <c r="K777" s="66"/>
      <c r="L777" s="66"/>
      <c r="M777" s="65"/>
      <c r="O777" s="64"/>
    </row>
    <row r="778" spans="6:15" x14ac:dyDescent="0.2">
      <c r="F778" s="66"/>
      <c r="G778" s="66"/>
      <c r="H778" s="66"/>
      <c r="I778" s="66"/>
      <c r="J778" s="66"/>
      <c r="K778" s="66"/>
      <c r="L778" s="66"/>
      <c r="M778" s="65"/>
      <c r="O778" s="64"/>
    </row>
    <row r="779" spans="6:15" x14ac:dyDescent="0.2">
      <c r="F779" s="66"/>
      <c r="G779" s="66"/>
      <c r="H779" s="66"/>
      <c r="I779" s="66"/>
      <c r="J779" s="66"/>
      <c r="K779" s="66"/>
      <c r="L779" s="66"/>
      <c r="M779" s="65"/>
      <c r="O779" s="64"/>
    </row>
    <row r="780" spans="6:15" x14ac:dyDescent="0.2">
      <c r="F780" s="66"/>
      <c r="G780" s="66"/>
      <c r="H780" s="66"/>
      <c r="I780" s="66"/>
      <c r="J780" s="66"/>
      <c r="K780" s="66"/>
      <c r="L780" s="66"/>
      <c r="M780" s="65"/>
      <c r="O780" s="64"/>
    </row>
    <row r="781" spans="6:15" x14ac:dyDescent="0.2">
      <c r="F781" s="66"/>
      <c r="G781" s="66"/>
      <c r="H781" s="66"/>
      <c r="I781" s="66"/>
      <c r="J781" s="66"/>
      <c r="K781" s="66"/>
      <c r="L781" s="66"/>
      <c r="M781" s="65"/>
      <c r="O781" s="64"/>
    </row>
    <row r="782" spans="6:15" x14ac:dyDescent="0.2">
      <c r="F782" s="66"/>
      <c r="G782" s="66"/>
      <c r="H782" s="66"/>
      <c r="I782" s="66"/>
      <c r="J782" s="66"/>
      <c r="K782" s="66"/>
      <c r="L782" s="66"/>
      <c r="M782" s="65"/>
      <c r="O782" s="64"/>
    </row>
    <row r="783" spans="6:15" x14ac:dyDescent="0.2">
      <c r="F783" s="66"/>
      <c r="G783" s="66"/>
      <c r="H783" s="66"/>
      <c r="I783" s="66"/>
      <c r="J783" s="66"/>
      <c r="K783" s="66"/>
      <c r="L783" s="66"/>
      <c r="M783" s="65"/>
      <c r="O783" s="64"/>
    </row>
    <row r="784" spans="6:15" x14ac:dyDescent="0.2">
      <c r="F784" s="66"/>
      <c r="G784" s="66"/>
      <c r="H784" s="66"/>
      <c r="I784" s="66"/>
      <c r="J784" s="66"/>
      <c r="K784" s="66"/>
      <c r="L784" s="66"/>
      <c r="M784" s="65"/>
      <c r="O784" s="64"/>
    </row>
    <row r="785" spans="6:15" x14ac:dyDescent="0.2">
      <c r="F785" s="66"/>
      <c r="G785" s="66"/>
      <c r="H785" s="66"/>
      <c r="I785" s="66"/>
      <c r="J785" s="66"/>
      <c r="K785" s="66"/>
      <c r="L785" s="66"/>
      <c r="M785" s="65"/>
      <c r="O785" s="64"/>
    </row>
    <row r="786" spans="6:15" x14ac:dyDescent="0.2">
      <c r="F786" s="66"/>
      <c r="G786" s="66"/>
      <c r="H786" s="66"/>
      <c r="I786" s="66"/>
      <c r="J786" s="66"/>
      <c r="K786" s="66"/>
      <c r="L786" s="66"/>
      <c r="M786" s="65"/>
      <c r="O786" s="64"/>
    </row>
    <row r="787" spans="6:15" x14ac:dyDescent="0.2">
      <c r="F787" s="66"/>
      <c r="G787" s="66"/>
      <c r="H787" s="66"/>
      <c r="I787" s="66"/>
      <c r="J787" s="66"/>
      <c r="K787" s="66"/>
      <c r="L787" s="66"/>
      <c r="M787" s="65"/>
      <c r="O787" s="64"/>
    </row>
    <row r="788" spans="6:15" x14ac:dyDescent="0.2">
      <c r="F788" s="66"/>
      <c r="G788" s="66"/>
      <c r="H788" s="66"/>
      <c r="I788" s="66"/>
      <c r="J788" s="66"/>
      <c r="K788" s="66"/>
      <c r="L788" s="66"/>
      <c r="M788" s="65"/>
      <c r="O788" s="64"/>
    </row>
    <row r="789" spans="6:15" x14ac:dyDescent="0.2">
      <c r="F789" s="66"/>
      <c r="G789" s="66"/>
      <c r="H789" s="66"/>
      <c r="I789" s="66"/>
      <c r="J789" s="66"/>
      <c r="K789" s="66"/>
      <c r="L789" s="66"/>
      <c r="M789" s="65"/>
      <c r="O789" s="64"/>
    </row>
    <row r="790" spans="6:15" x14ac:dyDescent="0.2">
      <c r="F790" s="66"/>
      <c r="G790" s="66"/>
      <c r="H790" s="66"/>
      <c r="I790" s="66"/>
      <c r="J790" s="66"/>
      <c r="K790" s="66"/>
      <c r="L790" s="66"/>
      <c r="M790" s="65"/>
      <c r="O790" s="64"/>
    </row>
    <row r="791" spans="6:15" x14ac:dyDescent="0.2">
      <c r="F791" s="66"/>
      <c r="G791" s="66"/>
      <c r="H791" s="66"/>
      <c r="I791" s="66"/>
      <c r="J791" s="66"/>
      <c r="K791" s="66"/>
      <c r="L791" s="66"/>
      <c r="M791" s="65"/>
      <c r="O791" s="64"/>
    </row>
    <row r="792" spans="6:15" x14ac:dyDescent="0.2">
      <c r="F792" s="66"/>
      <c r="G792" s="66"/>
      <c r="H792" s="66"/>
      <c r="I792" s="66"/>
      <c r="J792" s="66"/>
      <c r="K792" s="66"/>
      <c r="L792" s="66"/>
      <c r="M792" s="65"/>
      <c r="O792" s="64"/>
    </row>
    <row r="793" spans="6:15" x14ac:dyDescent="0.2">
      <c r="F793" s="66"/>
      <c r="G793" s="66"/>
      <c r="H793" s="66"/>
      <c r="I793" s="66"/>
      <c r="J793" s="66"/>
      <c r="K793" s="66"/>
      <c r="L793" s="66"/>
      <c r="M793" s="65"/>
      <c r="O793" s="64"/>
    </row>
    <row r="794" spans="6:15" x14ac:dyDescent="0.2">
      <c r="F794" s="66"/>
      <c r="G794" s="66"/>
      <c r="H794" s="66"/>
      <c r="I794" s="66"/>
      <c r="J794" s="66"/>
      <c r="K794" s="66"/>
      <c r="L794" s="66"/>
      <c r="M794" s="65"/>
      <c r="O794" s="64"/>
    </row>
    <row r="795" spans="6:15" x14ac:dyDescent="0.2">
      <c r="F795" s="66"/>
      <c r="G795" s="66"/>
      <c r="H795" s="66"/>
      <c r="I795" s="66"/>
      <c r="J795" s="66"/>
      <c r="K795" s="66"/>
      <c r="L795" s="66"/>
      <c r="M795" s="65"/>
      <c r="O795" s="64"/>
    </row>
    <row r="796" spans="6:15" x14ac:dyDescent="0.2">
      <c r="F796" s="66"/>
      <c r="G796" s="66"/>
      <c r="H796" s="66"/>
      <c r="I796" s="66"/>
      <c r="J796" s="66"/>
      <c r="K796" s="66"/>
      <c r="L796" s="66"/>
      <c r="M796" s="65"/>
      <c r="O796" s="64"/>
    </row>
    <row r="797" spans="6:15" x14ac:dyDescent="0.2">
      <c r="F797" s="66"/>
      <c r="G797" s="66"/>
      <c r="H797" s="66"/>
      <c r="I797" s="66"/>
      <c r="J797" s="66"/>
      <c r="K797" s="66"/>
      <c r="L797" s="66"/>
      <c r="M797" s="65"/>
      <c r="O797" s="64"/>
    </row>
    <row r="798" spans="6:15" x14ac:dyDescent="0.2">
      <c r="F798" s="66"/>
      <c r="G798" s="66"/>
      <c r="H798" s="66"/>
      <c r="I798" s="66"/>
      <c r="J798" s="66"/>
      <c r="K798" s="66"/>
      <c r="L798" s="66"/>
      <c r="M798" s="65"/>
      <c r="O798" s="64"/>
    </row>
    <row r="799" spans="6:15" x14ac:dyDescent="0.2">
      <c r="F799" s="66"/>
      <c r="G799" s="66"/>
      <c r="H799" s="66"/>
      <c r="I799" s="66"/>
      <c r="J799" s="66"/>
      <c r="K799" s="66"/>
      <c r="L799" s="66"/>
      <c r="M799" s="65"/>
      <c r="O799" s="64"/>
    </row>
    <row r="800" spans="6:15" x14ac:dyDescent="0.2">
      <c r="F800" s="66"/>
      <c r="G800" s="66"/>
      <c r="H800" s="66"/>
      <c r="I800" s="66"/>
      <c r="J800" s="66"/>
      <c r="K800" s="66"/>
      <c r="L800" s="66"/>
      <c r="M800" s="65"/>
      <c r="O800" s="64"/>
    </row>
    <row r="801" spans="6:15" x14ac:dyDescent="0.2">
      <c r="F801" s="66"/>
      <c r="G801" s="66"/>
      <c r="H801" s="66"/>
      <c r="I801" s="66"/>
      <c r="J801" s="66"/>
      <c r="K801" s="66"/>
      <c r="L801" s="66"/>
      <c r="M801" s="65"/>
      <c r="O801" s="64"/>
    </row>
    <row r="802" spans="6:15" x14ac:dyDescent="0.2">
      <c r="F802" s="66"/>
      <c r="G802" s="66"/>
      <c r="H802" s="66"/>
      <c r="I802" s="66"/>
      <c r="J802" s="66"/>
      <c r="K802" s="66"/>
      <c r="L802" s="66"/>
      <c r="M802" s="65"/>
      <c r="O802" s="64"/>
    </row>
    <row r="803" spans="6:15" x14ac:dyDescent="0.2">
      <c r="F803" s="66"/>
      <c r="G803" s="66"/>
      <c r="H803" s="66"/>
      <c r="I803" s="66"/>
      <c r="J803" s="66"/>
      <c r="K803" s="66"/>
      <c r="L803" s="66"/>
      <c r="M803" s="65"/>
      <c r="O803" s="64"/>
    </row>
    <row r="804" spans="6:15" x14ac:dyDescent="0.2">
      <c r="F804" s="66"/>
      <c r="G804" s="66"/>
      <c r="H804" s="66"/>
      <c r="I804" s="66"/>
      <c r="J804" s="66"/>
      <c r="K804" s="66"/>
      <c r="L804" s="66"/>
      <c r="M804" s="65"/>
      <c r="O804" s="64"/>
    </row>
    <row r="805" spans="6:15" x14ac:dyDescent="0.2">
      <c r="F805" s="66"/>
      <c r="G805" s="66"/>
      <c r="H805" s="66"/>
      <c r="I805" s="66"/>
      <c r="J805" s="66"/>
      <c r="K805" s="66"/>
      <c r="L805" s="66"/>
      <c r="M805" s="65"/>
      <c r="O805" s="64"/>
    </row>
    <row r="806" spans="6:15" x14ac:dyDescent="0.2">
      <c r="F806" s="66"/>
      <c r="G806" s="66"/>
      <c r="H806" s="66"/>
      <c r="I806" s="66"/>
      <c r="J806" s="66"/>
      <c r="K806" s="66"/>
      <c r="L806" s="66"/>
      <c r="M806" s="65"/>
      <c r="O806" s="64"/>
    </row>
    <row r="807" spans="6:15" x14ac:dyDescent="0.2">
      <c r="F807" s="66"/>
      <c r="G807" s="66"/>
      <c r="H807" s="66"/>
      <c r="I807" s="66"/>
      <c r="J807" s="66"/>
      <c r="K807" s="66"/>
      <c r="L807" s="66"/>
      <c r="M807" s="65"/>
      <c r="O807" s="64"/>
    </row>
    <row r="808" spans="6:15" x14ac:dyDescent="0.2">
      <c r="F808" s="66"/>
      <c r="G808" s="66"/>
      <c r="H808" s="66"/>
      <c r="I808" s="66"/>
      <c r="J808" s="66"/>
      <c r="K808" s="66"/>
      <c r="L808" s="66"/>
      <c r="M808" s="65"/>
      <c r="O808" s="64"/>
    </row>
    <row r="809" spans="6:15" x14ac:dyDescent="0.2">
      <c r="F809" s="66"/>
      <c r="G809" s="66"/>
      <c r="H809" s="66"/>
      <c r="I809" s="66"/>
      <c r="J809" s="66"/>
      <c r="K809" s="66"/>
      <c r="L809" s="66"/>
      <c r="M809" s="65"/>
      <c r="O809" s="64"/>
    </row>
    <row r="810" spans="6:15" x14ac:dyDescent="0.2">
      <c r="F810" s="66"/>
      <c r="G810" s="66"/>
      <c r="H810" s="66"/>
      <c r="I810" s="66"/>
      <c r="J810" s="66"/>
      <c r="K810" s="66"/>
      <c r="L810" s="66"/>
      <c r="M810" s="65"/>
      <c r="O810" s="64"/>
    </row>
    <row r="811" spans="6:15" x14ac:dyDescent="0.2">
      <c r="F811" s="66"/>
      <c r="G811" s="66"/>
      <c r="H811" s="66"/>
      <c r="I811" s="66"/>
      <c r="J811" s="66"/>
      <c r="K811" s="66"/>
      <c r="L811" s="66"/>
      <c r="M811" s="65"/>
      <c r="O811" s="64"/>
    </row>
    <row r="812" spans="6:15" x14ac:dyDescent="0.2">
      <c r="F812" s="66"/>
      <c r="G812" s="66"/>
      <c r="H812" s="66"/>
      <c r="I812" s="66"/>
      <c r="J812" s="66"/>
      <c r="K812" s="66"/>
      <c r="L812" s="66"/>
      <c r="M812" s="65"/>
      <c r="O812" s="64"/>
    </row>
    <row r="813" spans="6:15" x14ac:dyDescent="0.2">
      <c r="F813" s="66"/>
      <c r="G813" s="66"/>
      <c r="H813" s="66"/>
      <c r="I813" s="66"/>
      <c r="J813" s="66"/>
      <c r="K813" s="66"/>
      <c r="L813" s="66"/>
      <c r="M813" s="65"/>
      <c r="O813" s="64"/>
    </row>
    <row r="814" spans="6:15" x14ac:dyDescent="0.2">
      <c r="F814" s="66"/>
      <c r="G814" s="66"/>
      <c r="H814" s="66"/>
      <c r="I814" s="66"/>
      <c r="J814" s="66"/>
      <c r="K814" s="66"/>
      <c r="L814" s="66"/>
      <c r="M814" s="65"/>
      <c r="O814" s="64"/>
    </row>
    <row r="815" spans="6:15" x14ac:dyDescent="0.2">
      <c r="F815" s="66"/>
      <c r="G815" s="66"/>
      <c r="H815" s="66"/>
      <c r="I815" s="66"/>
      <c r="J815" s="66"/>
      <c r="K815" s="66"/>
      <c r="L815" s="66"/>
      <c r="M815" s="65"/>
      <c r="O815" s="64"/>
    </row>
    <row r="816" spans="6:15" x14ac:dyDescent="0.2">
      <c r="F816" s="66"/>
      <c r="G816" s="66"/>
      <c r="H816" s="66"/>
      <c r="I816" s="66"/>
      <c r="J816" s="66"/>
      <c r="K816" s="66"/>
      <c r="L816" s="66"/>
      <c r="M816" s="65"/>
      <c r="O816" s="64"/>
    </row>
    <row r="817" spans="6:15" x14ac:dyDescent="0.2">
      <c r="F817" s="66"/>
      <c r="G817" s="66"/>
      <c r="H817" s="66"/>
      <c r="I817" s="66"/>
      <c r="J817" s="66"/>
      <c r="K817" s="66"/>
      <c r="L817" s="66"/>
      <c r="M817" s="65"/>
      <c r="O817" s="64"/>
    </row>
    <row r="818" spans="6:15" x14ac:dyDescent="0.2">
      <c r="F818" s="66"/>
      <c r="G818" s="66"/>
      <c r="H818" s="66"/>
      <c r="I818" s="66"/>
      <c r="J818" s="66"/>
      <c r="K818" s="66"/>
      <c r="L818" s="66"/>
      <c r="M818" s="65"/>
      <c r="O818" s="64"/>
    </row>
    <row r="819" spans="6:15" x14ac:dyDescent="0.2">
      <c r="F819" s="66"/>
      <c r="G819" s="66"/>
      <c r="H819" s="66"/>
      <c r="I819" s="66"/>
      <c r="J819" s="66"/>
      <c r="K819" s="66"/>
      <c r="L819" s="66"/>
      <c r="M819" s="65"/>
      <c r="O819" s="64"/>
    </row>
    <row r="820" spans="6:15" x14ac:dyDescent="0.2">
      <c r="F820" s="66"/>
      <c r="G820" s="66"/>
      <c r="H820" s="66"/>
      <c r="I820" s="66"/>
      <c r="J820" s="66"/>
      <c r="K820" s="66"/>
      <c r="L820" s="66"/>
      <c r="M820" s="65"/>
      <c r="O820" s="64"/>
    </row>
    <row r="821" spans="6:15" x14ac:dyDescent="0.2">
      <c r="F821" s="66"/>
      <c r="G821" s="66"/>
      <c r="H821" s="66"/>
      <c r="I821" s="66"/>
      <c r="J821" s="66"/>
      <c r="K821" s="66"/>
      <c r="L821" s="66"/>
      <c r="M821" s="65"/>
      <c r="O821" s="64"/>
    </row>
    <row r="822" spans="6:15" x14ac:dyDescent="0.2">
      <c r="F822" s="66"/>
      <c r="G822" s="66"/>
      <c r="H822" s="66"/>
      <c r="I822" s="66"/>
      <c r="J822" s="66"/>
      <c r="K822" s="66"/>
      <c r="L822" s="66"/>
      <c r="M822" s="65"/>
      <c r="O822" s="64"/>
    </row>
    <row r="823" spans="6:15" x14ac:dyDescent="0.2">
      <c r="F823" s="66"/>
      <c r="G823" s="66"/>
      <c r="H823" s="66"/>
      <c r="I823" s="66"/>
      <c r="J823" s="66"/>
      <c r="K823" s="66"/>
      <c r="L823" s="66"/>
      <c r="M823" s="65"/>
      <c r="O823" s="64"/>
    </row>
    <row r="824" spans="6:15" x14ac:dyDescent="0.2">
      <c r="F824" s="66"/>
      <c r="G824" s="66"/>
      <c r="H824" s="66"/>
      <c r="I824" s="66"/>
      <c r="J824" s="66"/>
      <c r="K824" s="66"/>
      <c r="L824" s="66"/>
      <c r="M824" s="65"/>
      <c r="O824" s="64"/>
    </row>
    <row r="825" spans="6:15" x14ac:dyDescent="0.2">
      <c r="F825" s="66"/>
      <c r="G825" s="66"/>
      <c r="H825" s="66"/>
      <c r="I825" s="66"/>
      <c r="J825" s="66"/>
      <c r="K825" s="66"/>
      <c r="L825" s="66"/>
      <c r="M825" s="65"/>
      <c r="O825" s="64"/>
    </row>
    <row r="826" spans="6:15" x14ac:dyDescent="0.2">
      <c r="F826" s="66"/>
      <c r="G826" s="66"/>
      <c r="H826" s="66"/>
      <c r="I826" s="66"/>
      <c r="J826" s="66"/>
      <c r="K826" s="66"/>
      <c r="L826" s="66"/>
      <c r="M826" s="65"/>
      <c r="O826" s="64"/>
    </row>
    <row r="827" spans="6:15" x14ac:dyDescent="0.2">
      <c r="F827" s="66"/>
      <c r="G827" s="66"/>
      <c r="H827" s="66"/>
      <c r="I827" s="66"/>
      <c r="J827" s="66"/>
      <c r="K827" s="66"/>
      <c r="L827" s="66"/>
      <c r="M827" s="65"/>
      <c r="O827" s="64"/>
    </row>
    <row r="828" spans="6:15" x14ac:dyDescent="0.2">
      <c r="F828" s="66"/>
      <c r="G828" s="66"/>
      <c r="H828" s="66"/>
      <c r="I828" s="66"/>
      <c r="J828" s="66"/>
      <c r="K828" s="66"/>
      <c r="L828" s="66"/>
      <c r="M828" s="65"/>
      <c r="O828" s="64"/>
    </row>
    <row r="829" spans="6:15" x14ac:dyDescent="0.2">
      <c r="F829" s="66"/>
      <c r="G829" s="66"/>
      <c r="H829" s="66"/>
      <c r="I829" s="66"/>
      <c r="J829" s="66"/>
      <c r="K829" s="66"/>
      <c r="L829" s="66"/>
      <c r="M829" s="65"/>
      <c r="O829" s="64"/>
    </row>
    <row r="830" spans="6:15" x14ac:dyDescent="0.2">
      <c r="F830" s="66"/>
      <c r="G830" s="66"/>
      <c r="H830" s="66"/>
      <c r="I830" s="66"/>
      <c r="J830" s="66"/>
      <c r="K830" s="66"/>
      <c r="L830" s="66"/>
      <c r="M830" s="65"/>
      <c r="O830" s="64"/>
    </row>
    <row r="831" spans="6:15" x14ac:dyDescent="0.2">
      <c r="F831" s="66"/>
      <c r="G831" s="66"/>
      <c r="H831" s="66"/>
      <c r="I831" s="66"/>
      <c r="J831" s="66"/>
      <c r="K831" s="66"/>
      <c r="L831" s="66"/>
      <c r="M831" s="65"/>
      <c r="O831" s="64"/>
    </row>
    <row r="832" spans="6:15" x14ac:dyDescent="0.2">
      <c r="F832" s="66"/>
      <c r="G832" s="66"/>
      <c r="H832" s="66"/>
      <c r="I832" s="66"/>
      <c r="J832" s="66"/>
      <c r="K832" s="66"/>
      <c r="L832" s="66"/>
      <c r="M832" s="65"/>
      <c r="O832" s="64"/>
    </row>
    <row r="833" spans="6:15" x14ac:dyDescent="0.2">
      <c r="F833" s="66"/>
      <c r="G833" s="66"/>
      <c r="H833" s="66"/>
      <c r="I833" s="66"/>
      <c r="J833" s="66"/>
      <c r="K833" s="66"/>
      <c r="L833" s="66"/>
      <c r="M833" s="65"/>
      <c r="O833" s="64"/>
    </row>
    <row r="834" spans="6:15" x14ac:dyDescent="0.2">
      <c r="F834" s="66"/>
      <c r="G834" s="66"/>
      <c r="H834" s="66"/>
      <c r="I834" s="66"/>
      <c r="J834" s="66"/>
      <c r="K834" s="66"/>
      <c r="L834" s="66"/>
      <c r="M834" s="65"/>
      <c r="O834" s="64"/>
    </row>
    <row r="835" spans="6:15" x14ac:dyDescent="0.2">
      <c r="F835" s="66"/>
      <c r="G835" s="66"/>
      <c r="H835" s="66"/>
      <c r="I835" s="66"/>
      <c r="J835" s="66"/>
      <c r="K835" s="66"/>
      <c r="L835" s="66"/>
      <c r="M835" s="65"/>
      <c r="O835" s="64"/>
    </row>
    <row r="836" spans="6:15" x14ac:dyDescent="0.2">
      <c r="F836" s="66"/>
      <c r="G836" s="66"/>
      <c r="H836" s="66"/>
      <c r="I836" s="66"/>
      <c r="J836" s="66"/>
      <c r="K836" s="66"/>
      <c r="L836" s="66"/>
      <c r="M836" s="65"/>
      <c r="O836" s="64"/>
    </row>
    <row r="837" spans="6:15" x14ac:dyDescent="0.2">
      <c r="F837" s="66"/>
      <c r="G837" s="66"/>
      <c r="H837" s="66"/>
      <c r="I837" s="66"/>
      <c r="J837" s="66"/>
      <c r="K837" s="66"/>
      <c r="L837" s="66"/>
      <c r="M837" s="65"/>
      <c r="O837" s="64"/>
    </row>
    <row r="838" spans="6:15" x14ac:dyDescent="0.2">
      <c r="F838" s="66"/>
      <c r="G838" s="66"/>
      <c r="H838" s="66"/>
      <c r="I838" s="66"/>
      <c r="J838" s="66"/>
      <c r="K838" s="66"/>
      <c r="L838" s="66"/>
      <c r="M838" s="65"/>
      <c r="O838" s="64"/>
    </row>
    <row r="839" spans="6:15" x14ac:dyDescent="0.2">
      <c r="F839" s="66"/>
      <c r="G839" s="66"/>
      <c r="H839" s="66"/>
      <c r="I839" s="66"/>
      <c r="J839" s="66"/>
      <c r="K839" s="66"/>
      <c r="L839" s="66"/>
      <c r="M839" s="65"/>
      <c r="O839" s="64"/>
    </row>
    <row r="840" spans="6:15" x14ac:dyDescent="0.2">
      <c r="F840" s="66"/>
      <c r="G840" s="66"/>
      <c r="H840" s="66"/>
      <c r="I840" s="66"/>
      <c r="J840" s="66"/>
      <c r="K840" s="66"/>
      <c r="L840" s="66"/>
      <c r="M840" s="65"/>
      <c r="O840" s="64"/>
    </row>
    <row r="841" spans="6:15" x14ac:dyDescent="0.2">
      <c r="F841" s="66"/>
      <c r="G841" s="66"/>
      <c r="H841" s="66"/>
      <c r="I841" s="66"/>
      <c r="J841" s="66"/>
      <c r="K841" s="66"/>
      <c r="L841" s="66"/>
      <c r="M841" s="65"/>
      <c r="O841" s="64"/>
    </row>
    <row r="842" spans="6:15" x14ac:dyDescent="0.2">
      <c r="F842" s="66"/>
      <c r="G842" s="66"/>
      <c r="H842" s="66"/>
      <c r="I842" s="66"/>
      <c r="J842" s="66"/>
      <c r="K842" s="66"/>
      <c r="L842" s="66"/>
      <c r="M842" s="65"/>
      <c r="O842" s="64"/>
    </row>
    <row r="843" spans="6:15" x14ac:dyDescent="0.2">
      <c r="F843" s="66"/>
      <c r="G843" s="66"/>
      <c r="H843" s="66"/>
      <c r="I843" s="66"/>
      <c r="J843" s="66"/>
      <c r="K843" s="66"/>
      <c r="L843" s="66"/>
      <c r="M843" s="65"/>
      <c r="O843" s="64"/>
    </row>
    <row r="844" spans="6:15" x14ac:dyDescent="0.2">
      <c r="F844" s="66"/>
      <c r="G844" s="66"/>
      <c r="H844" s="66"/>
      <c r="I844" s="66"/>
      <c r="J844" s="66"/>
      <c r="K844" s="66"/>
      <c r="L844" s="66"/>
      <c r="M844" s="65"/>
      <c r="O844" s="64"/>
    </row>
    <row r="845" spans="6:15" x14ac:dyDescent="0.2">
      <c r="F845" s="66"/>
      <c r="G845" s="66"/>
      <c r="H845" s="66"/>
      <c r="I845" s="66"/>
      <c r="J845" s="66"/>
      <c r="K845" s="66"/>
      <c r="L845" s="66"/>
      <c r="M845" s="65"/>
      <c r="O845" s="64"/>
    </row>
    <row r="846" spans="6:15" x14ac:dyDescent="0.2">
      <c r="F846" s="66"/>
      <c r="G846" s="66"/>
      <c r="H846" s="66"/>
      <c r="I846" s="66"/>
      <c r="J846" s="66"/>
      <c r="K846" s="66"/>
      <c r="L846" s="66"/>
      <c r="M846" s="65"/>
      <c r="O846" s="64"/>
    </row>
    <row r="847" spans="6:15" x14ac:dyDescent="0.2">
      <c r="F847" s="66"/>
      <c r="G847" s="66"/>
      <c r="H847" s="66"/>
      <c r="I847" s="66"/>
      <c r="J847" s="66"/>
      <c r="K847" s="66"/>
      <c r="L847" s="66"/>
      <c r="M847" s="65"/>
      <c r="O847" s="64"/>
    </row>
    <row r="848" spans="6:15" x14ac:dyDescent="0.2">
      <c r="F848" s="66"/>
      <c r="G848" s="66"/>
      <c r="H848" s="66"/>
      <c r="I848" s="66"/>
      <c r="J848" s="66"/>
      <c r="K848" s="66"/>
      <c r="L848" s="66"/>
      <c r="M848" s="65"/>
      <c r="O848" s="64"/>
    </row>
    <row r="849" spans="2:15" x14ac:dyDescent="0.2">
      <c r="F849" s="66"/>
      <c r="G849" s="66"/>
      <c r="H849" s="66"/>
      <c r="I849" s="66"/>
      <c r="J849" s="66"/>
      <c r="K849" s="66"/>
      <c r="L849" s="66"/>
      <c r="M849" s="65"/>
      <c r="O849" s="64"/>
    </row>
    <row r="852" spans="2:15" ht="15" x14ac:dyDescent="0.25">
      <c r="B852" s="63" t="s">
        <v>613</v>
      </c>
    </row>
    <row r="853" spans="2:15" x14ac:dyDescent="0.2">
      <c r="B853" s="62" t="s">
        <v>614</v>
      </c>
    </row>
    <row r="854" spans="2:15" x14ac:dyDescent="0.2">
      <c r="B854" s="62" t="s">
        <v>615</v>
      </c>
    </row>
    <row r="855" spans="2:15" x14ac:dyDescent="0.2">
      <c r="B855" s="60" t="s">
        <v>616</v>
      </c>
    </row>
    <row r="873" spans="2:2" x14ac:dyDescent="0.2">
      <c r="B873" s="60" t="s">
        <v>637</v>
      </c>
    </row>
    <row r="874" spans="2:2" x14ac:dyDescent="0.2">
      <c r="B874" s="60" t="s">
        <v>636</v>
      </c>
    </row>
    <row r="875" spans="2:2" x14ac:dyDescent="0.2">
      <c r="B875" s="60" t="s">
        <v>635</v>
      </c>
    </row>
    <row r="876" spans="2:2" x14ac:dyDescent="0.2">
      <c r="B876" s="60" t="s">
        <v>634</v>
      </c>
    </row>
    <row r="877" spans="2:2" x14ac:dyDescent="0.2">
      <c r="B877" s="60" t="s">
        <v>633</v>
      </c>
    </row>
  </sheetData>
  <autoFilter ref="A3:N415" xr:uid="{6B9FB194-50AB-4AC5-AADC-128AEEA88F12}"/>
  <mergeCells count="2">
    <mergeCell ref="F2:G2"/>
    <mergeCell ref="H2:M2"/>
  </mergeCells>
  <conditionalFormatting sqref="D4:E849">
    <cfRule type="containsText" dxfId="19" priority="5" operator="containsText" text="No">
      <formula>NOT(ISERROR(SEARCH("No",D4)))</formula>
    </cfRule>
    <cfRule type="containsText" dxfId="18" priority="6" operator="containsText" text="Yes">
      <formula>NOT(ISERROR(SEARCH("Yes",D4)))</formula>
    </cfRule>
  </conditionalFormatting>
  <conditionalFormatting sqref="F4:M849 N19:N60 N62:N82 N84:N96 N100:N108 N112:N114 N116:N171 N173:N195 N197:N268 N273:N288 N291:N325 N327:N392 N394:N849">
    <cfRule type="cellIs" dxfId="17" priority="7" operator="greaterThan">
      <formula>0</formula>
    </cfRule>
    <cfRule type="cellIs" dxfId="16" priority="8" operator="lessThan">
      <formula>0</formula>
    </cfRule>
    <cfRule type="cellIs" dxfId="15" priority="9" operator="lessThan">
      <formula>0</formula>
    </cfRule>
    <cfRule type="cellIs" dxfId="14" priority="10" operator="greaterThan">
      <formula>0</formula>
    </cfRule>
  </conditionalFormatting>
  <conditionalFormatting sqref="N4:N9 N11:N14 N16:N18">
    <cfRule type="cellIs" dxfId="13" priority="3" operator="lessThan">
      <formula>0.955</formula>
    </cfRule>
    <cfRule type="cellIs" dxfId="12" priority="4" operator="greaterThan">
      <formula>0.945</formula>
    </cfRule>
  </conditionalFormatting>
  <conditionalFormatting sqref="N10 N15 N61 N83 N97:N99 N109:N111 N115 N172 N196 N269:N272 N289:N290 N326 N393">
    <cfRule type="containsText" dxfId="11" priority="1" operator="containsText" text="No">
      <formula>NOT(ISERROR(SEARCH("No",N10)))</formula>
    </cfRule>
    <cfRule type="containsText" dxfId="10" priority="2" operator="containsText" text="Yes">
      <formula>NOT(ISERROR(SEARCH("Yes",N10)))</formula>
    </cfRule>
  </conditionalFormatting>
  <conditionalFormatting sqref="N818:N849">
    <cfRule type="cellIs" dxfId="9" priority="11" operator="lessThan">
      <formula>0.845</formula>
    </cfRule>
    <cfRule type="cellIs" dxfId="8" priority="12" operator="greaterThan">
      <formula>0.845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A4B9-F31D-45EB-825E-4686F390BB27}">
  <sheetPr>
    <tabColor theme="4" tint="-0.249977111117893"/>
  </sheetPr>
  <dimension ref="A1:R278"/>
  <sheetViews>
    <sheetView showGridLines="0" zoomScale="90" zoomScaleNormal="90" workbookViewId="0">
      <pane ySplit="3" topLeftCell="A4" activePane="bottomLeft" state="frozen"/>
      <selection activeCell="B1" sqref="B1"/>
      <selection pane="bottomLeft" activeCell="Q6" sqref="Q6"/>
    </sheetView>
  </sheetViews>
  <sheetFormatPr defaultColWidth="8.88671875" defaultRowHeight="15" x14ac:dyDescent="0.25"/>
  <cols>
    <col min="1" max="1" width="15.6640625" style="28" customWidth="1"/>
    <col min="2" max="2" width="21.77734375" style="28" customWidth="1"/>
    <col min="3" max="3" width="10.5546875" style="29" customWidth="1"/>
    <col min="4" max="4" width="5.77734375" style="30" customWidth="1"/>
    <col min="5" max="5" width="8.21875" style="28" customWidth="1"/>
    <col min="6" max="6" width="32.109375" style="28" customWidth="1"/>
    <col min="7" max="7" width="9.77734375" style="28" customWidth="1"/>
    <col min="8" max="8" width="10.109375" style="31" customWidth="1"/>
    <col min="9" max="10" width="9.33203125" style="29" customWidth="1"/>
    <col min="11" max="13" width="8.6640625" style="28" customWidth="1"/>
    <col min="14" max="14" width="8.6640625" style="91" customWidth="1"/>
    <col min="15" max="15" width="8.6640625" style="99" customWidth="1"/>
    <col min="16" max="16" width="1.33203125" style="7" customWidth="1"/>
    <col min="17" max="17" width="8.88671875" style="7"/>
    <col min="18" max="18" width="70" style="7" customWidth="1"/>
    <col min="19" max="16384" width="8.88671875" style="7"/>
  </cols>
  <sheetData>
    <row r="1" spans="1:18" x14ac:dyDescent="0.25">
      <c r="A1" s="2" t="s">
        <v>912</v>
      </c>
      <c r="B1" s="3"/>
      <c r="C1" s="4"/>
      <c r="D1" s="5"/>
      <c r="E1" s="3"/>
      <c r="F1" s="3"/>
      <c r="G1" s="3"/>
      <c r="H1" s="6"/>
      <c r="I1" s="4"/>
      <c r="J1" s="4"/>
      <c r="K1" s="3"/>
      <c r="L1" s="3"/>
      <c r="M1" s="3"/>
      <c r="N1" s="89"/>
      <c r="O1" s="96"/>
      <c r="P1" s="103"/>
      <c r="Q1" s="47"/>
      <c r="R1" s="105" t="s">
        <v>905</v>
      </c>
    </row>
    <row r="2" spans="1:18" ht="45" customHeight="1" x14ac:dyDescent="0.25">
      <c r="A2" s="2"/>
      <c r="B2" s="3"/>
      <c r="C2" s="4"/>
      <c r="D2" s="5"/>
      <c r="E2" s="3"/>
      <c r="F2" s="3"/>
      <c r="G2" s="3"/>
      <c r="H2" s="6"/>
      <c r="I2" s="4"/>
      <c r="J2" s="4"/>
      <c r="K2" s="104" t="s">
        <v>567</v>
      </c>
      <c r="L2" s="104"/>
      <c r="M2" s="104"/>
      <c r="N2" s="89"/>
      <c r="O2" s="96"/>
      <c r="P2" s="103"/>
      <c r="Q2" s="47"/>
      <c r="R2" s="106"/>
    </row>
    <row r="3" spans="1:18" s="16" customFormat="1" ht="60" x14ac:dyDescent="0.25">
      <c r="A3" s="8" t="s">
        <v>113</v>
      </c>
      <c r="B3" s="8" t="s">
        <v>114</v>
      </c>
      <c r="C3" s="9" t="s">
        <v>115</v>
      </c>
      <c r="D3" s="10" t="s">
        <v>405</v>
      </c>
      <c r="E3" s="11" t="s">
        <v>894</v>
      </c>
      <c r="F3" s="12" t="s">
        <v>893</v>
      </c>
      <c r="G3" s="12" t="s">
        <v>450</v>
      </c>
      <c r="H3" s="13" t="s">
        <v>892</v>
      </c>
      <c r="I3" s="14" t="s">
        <v>407</v>
      </c>
      <c r="J3" s="14" t="s">
        <v>408</v>
      </c>
      <c r="K3" s="34" t="s">
        <v>891</v>
      </c>
      <c r="L3" s="34" t="s">
        <v>890</v>
      </c>
      <c r="M3" s="15" t="s">
        <v>566</v>
      </c>
      <c r="N3" s="90" t="s">
        <v>899</v>
      </c>
      <c r="O3" s="97" t="s">
        <v>885</v>
      </c>
      <c r="P3" s="103"/>
      <c r="Q3" s="17"/>
      <c r="R3" s="94" t="s">
        <v>904</v>
      </c>
    </row>
    <row r="4" spans="1:18" s="26" customFormat="1" ht="15.75" x14ac:dyDescent="0.25">
      <c r="A4" s="48" t="s">
        <v>565</v>
      </c>
      <c r="B4" s="93" t="s">
        <v>901</v>
      </c>
      <c r="C4" s="49">
        <v>5000000</v>
      </c>
      <c r="D4" s="50">
        <v>0.4</v>
      </c>
      <c r="E4" s="92" t="s">
        <v>389</v>
      </c>
      <c r="F4" s="20" t="str">
        <f>VLOOKUP(E4,'2024 Top Election Candidates'!B:C,2,0)</f>
        <v>Soft drinks</v>
      </c>
      <c r="G4" s="21" t="str">
        <f>VLOOKUP($E4,'2024 Top Election Candidates'!$B:$N,3,0)</f>
        <v>Yes</v>
      </c>
      <c r="H4" s="21" t="str">
        <f>VLOOKUP($E4,'2024 Top Election Candidates'!$B:$N,4,0)</f>
        <v>Yes</v>
      </c>
      <c r="I4" s="22">
        <f t="shared" ref="I4" si="0">IFERROR(K4*C4,)</f>
        <v>312629.98368761339</v>
      </c>
      <c r="J4" s="22">
        <f t="shared" ref="J4" si="1">I4*D4</f>
        <v>125051.99347504537</v>
      </c>
      <c r="K4" s="23">
        <f>VLOOKUP($E4,'2024 Top Election Candidates'!$B:$N,5,0)</f>
        <v>6.2525996737522682E-2</v>
      </c>
      <c r="L4" s="23">
        <f>VLOOKUP($E4,'2024 Top Election Candidates'!$B:$N,6,0)</f>
        <v>3.7947311888744339E-2</v>
      </c>
      <c r="M4" s="23">
        <f>VLOOKUP($E4,'2024 Top Election Candidates'!$B:$N,11,0)</f>
        <v>3.2019946410042577E-2</v>
      </c>
      <c r="N4" s="24">
        <f>VLOOKUP($E4,'2024 Top Election Candidates'!$B:$N,12,0)</f>
        <v>1</v>
      </c>
      <c r="O4" s="98">
        <f>VLOOKUP($E4,'2024 Top Election Candidates'!$B:$N,13,0)</f>
        <v>1.1851147844783005</v>
      </c>
      <c r="P4" s="25"/>
      <c r="Q4" s="25" t="s">
        <v>903</v>
      </c>
    </row>
    <row r="5" spans="1:18" s="26" customFormat="1" ht="15.75" x14ac:dyDescent="0.25">
      <c r="A5" s="48" t="s">
        <v>568</v>
      </c>
      <c r="B5" s="93" t="s">
        <v>913</v>
      </c>
      <c r="C5" s="49">
        <v>10000000</v>
      </c>
      <c r="D5" s="50">
        <v>0.3</v>
      </c>
      <c r="E5" s="92" t="s">
        <v>288</v>
      </c>
      <c r="F5" s="20" t="str">
        <f>VLOOKUP(E5,'2024 Top Election Candidates'!B:C,2,0)</f>
        <v>Converted paper &amp; paperboard products</v>
      </c>
      <c r="G5" s="21" t="str">
        <f>VLOOKUP($E5,'2024 Top Election Candidates'!$B:$N,3,0)</f>
        <v>Yes</v>
      </c>
      <c r="H5" s="21" t="str">
        <f>VLOOKUP($E5,'2024 Top Election Candidates'!$B:$N,4,0)</f>
        <v>Yes</v>
      </c>
      <c r="I5" s="22">
        <f t="shared" ref="I5:I68" si="2">IFERROR(K5*C5,)</f>
        <v>314318.8597944979</v>
      </c>
      <c r="J5" s="22">
        <f t="shared" ref="J5:J68" si="3">I5*D5</f>
        <v>94295.657938349366</v>
      </c>
      <c r="K5" s="23">
        <f>VLOOKUP($E5,'2024 Top Election Candidates'!$B:$N,5,0)</f>
        <v>3.1431885979449792E-2</v>
      </c>
      <c r="L5" s="23">
        <f>VLOOKUP($E5,'2024 Top Election Candidates'!$B:$N,6,0)</f>
        <v>1.832895916644306E-2</v>
      </c>
      <c r="M5" s="23">
        <f>VLOOKUP($E5,'2024 Top Election Candidates'!$B:$N,11,0)</f>
        <v>3.0448757355368006E-2</v>
      </c>
      <c r="N5" s="24">
        <f>VLOOKUP($E5,'2024 Top Election Candidates'!$B:$N,12,0)</f>
        <v>0.8</v>
      </c>
      <c r="O5" s="98">
        <f>VLOOKUP($E5,'2024 Top Election Candidates'!$B:$N,13,0)</f>
        <v>1.0322879719723099</v>
      </c>
      <c r="P5" s="25"/>
      <c r="Q5" s="25"/>
    </row>
    <row r="6" spans="1:18" s="26" customFormat="1" x14ac:dyDescent="0.25">
      <c r="A6" s="93" t="s">
        <v>900</v>
      </c>
      <c r="B6" s="93" t="s">
        <v>902</v>
      </c>
      <c r="C6" s="49">
        <v>7500000</v>
      </c>
      <c r="D6" s="50">
        <v>0.35</v>
      </c>
      <c r="E6" s="92" t="s">
        <v>279</v>
      </c>
      <c r="F6" s="20" t="str">
        <f>VLOOKUP(E6,'2024 Top Election Candidates'!B:C,2,0)</f>
        <v>Steel mill products</v>
      </c>
      <c r="G6" s="21" t="str">
        <f>VLOOKUP($E6,'2024 Top Election Candidates'!$B:$N,3,0)</f>
        <v>Yes</v>
      </c>
      <c r="H6" s="21" t="str">
        <f>VLOOKUP($E6,'2024 Top Election Candidates'!$B:$N,4,0)</f>
        <v>No</v>
      </c>
      <c r="I6" s="22">
        <f t="shared" si="2"/>
        <v>-876230.6610407877</v>
      </c>
      <c r="J6" s="22">
        <f t="shared" si="3"/>
        <v>-306680.73136427568</v>
      </c>
      <c r="K6" s="23">
        <f>VLOOKUP($E6,'2024 Top Election Candidates'!$B:$N,5,0)</f>
        <v>-0.11683075480543836</v>
      </c>
      <c r="L6" s="23">
        <f>VLOOKUP($E6,'2024 Top Election Candidates'!$B:$N,6,0)</f>
        <v>-0.13125437313148025</v>
      </c>
      <c r="M6" s="23">
        <f>VLOOKUP($E6,'2024 Top Election Candidates'!$B:$N,11,0)</f>
        <v>2.694311575420838E-2</v>
      </c>
      <c r="N6" s="24">
        <f>VLOOKUP($E6,'2024 Top Election Candidates'!$B:$N,12,0)</f>
        <v>0.6</v>
      </c>
      <c r="O6" s="98">
        <f>VLOOKUP($E6,'2024 Top Election Candidates'!$B:$N,13,0)</f>
        <v>-4.8715365486628608</v>
      </c>
    </row>
    <row r="7" spans="1:18" s="26" customFormat="1" x14ac:dyDescent="0.25">
      <c r="A7" s="51"/>
      <c r="B7" s="51"/>
      <c r="C7" s="49"/>
      <c r="D7" s="50"/>
      <c r="E7" s="19"/>
      <c r="F7" s="20" t="e">
        <f>VLOOKUP(E7,'2024 Top Election Candidates'!B:C,2,0)</f>
        <v>#N/A</v>
      </c>
      <c r="G7" s="21" t="e">
        <f>VLOOKUP($E7,'2024 Top Election Candidates'!$B:$N,3,0)</f>
        <v>#N/A</v>
      </c>
      <c r="H7" s="21" t="e">
        <f>VLOOKUP($E7,'2024 Top Election Candidates'!$B:$N,4,0)</f>
        <v>#N/A</v>
      </c>
      <c r="I7" s="22">
        <f t="shared" si="2"/>
        <v>0</v>
      </c>
      <c r="J7" s="22">
        <f t="shared" si="3"/>
        <v>0</v>
      </c>
      <c r="K7" s="23" t="e">
        <f>VLOOKUP($E7,'2024 Top Election Candidates'!$B:$N,5,0)</f>
        <v>#N/A</v>
      </c>
      <c r="L7" s="23" t="e">
        <f>VLOOKUP($E7,'2024 Top Election Candidates'!$B:$N,6,0)</f>
        <v>#N/A</v>
      </c>
      <c r="M7" s="23" t="e">
        <f>VLOOKUP($E7,'2024 Top Election Candidates'!$B:$N,11,0)</f>
        <v>#N/A</v>
      </c>
      <c r="N7" s="24" t="e">
        <f>VLOOKUP($E7,'2024 Top Election Candidates'!$B:$N,12,0)</f>
        <v>#N/A</v>
      </c>
      <c r="O7" s="98" t="e">
        <f>VLOOKUP($E7,'2024 Top Election Candidates'!$B:$N,13,0)</f>
        <v>#N/A</v>
      </c>
    </row>
    <row r="8" spans="1:18" s="26" customFormat="1" x14ac:dyDescent="0.25">
      <c r="A8" s="51"/>
      <c r="B8" s="51"/>
      <c r="C8" s="49"/>
      <c r="D8" s="50"/>
      <c r="E8" s="19"/>
      <c r="F8" s="20" t="e">
        <f>VLOOKUP(E8,'2024 Top Election Candidates'!B:C,2,0)</f>
        <v>#N/A</v>
      </c>
      <c r="G8" s="21" t="e">
        <f>VLOOKUP($E8,'2024 Top Election Candidates'!$B:$N,3,0)</f>
        <v>#N/A</v>
      </c>
      <c r="H8" s="21" t="e">
        <f>VLOOKUP($E8,'2024 Top Election Candidates'!$B:$N,4,0)</f>
        <v>#N/A</v>
      </c>
      <c r="I8" s="22">
        <f t="shared" si="2"/>
        <v>0</v>
      </c>
      <c r="J8" s="22">
        <f t="shared" si="3"/>
        <v>0</v>
      </c>
      <c r="K8" s="23" t="e">
        <f>VLOOKUP($E8,'2024 Top Election Candidates'!$B:$N,5,0)</f>
        <v>#N/A</v>
      </c>
      <c r="L8" s="23" t="e">
        <f>VLOOKUP($E8,'2024 Top Election Candidates'!$B:$N,6,0)</f>
        <v>#N/A</v>
      </c>
      <c r="M8" s="23" t="e">
        <f>VLOOKUP($E8,'2024 Top Election Candidates'!$B:$N,11,0)</f>
        <v>#N/A</v>
      </c>
      <c r="N8" s="24" t="e">
        <f>VLOOKUP($E8,'2024 Top Election Candidates'!$B:$N,12,0)</f>
        <v>#N/A</v>
      </c>
      <c r="O8" s="98" t="e">
        <f>VLOOKUP($E8,'2024 Top Election Candidates'!$B:$N,13,0)</f>
        <v>#N/A</v>
      </c>
    </row>
    <row r="9" spans="1:18" s="26" customFormat="1" x14ac:dyDescent="0.25">
      <c r="A9" s="51"/>
      <c r="B9" s="51"/>
      <c r="C9" s="49"/>
      <c r="D9" s="50"/>
      <c r="E9" s="19"/>
      <c r="F9" s="20" t="e">
        <f>VLOOKUP(E9,'2024 Top Election Candidates'!B:C,2,0)</f>
        <v>#N/A</v>
      </c>
      <c r="G9" s="21" t="e">
        <f>VLOOKUP($E9,'2024 Top Election Candidates'!$B:$N,3,0)</f>
        <v>#N/A</v>
      </c>
      <c r="H9" s="21" t="e">
        <f>VLOOKUP($E9,'2024 Top Election Candidates'!$B:$N,4,0)</f>
        <v>#N/A</v>
      </c>
      <c r="I9" s="22">
        <f t="shared" si="2"/>
        <v>0</v>
      </c>
      <c r="J9" s="22">
        <f t="shared" si="3"/>
        <v>0</v>
      </c>
      <c r="K9" s="23" t="e">
        <f>VLOOKUP($E9,'2024 Top Election Candidates'!$B:$N,5,0)</f>
        <v>#N/A</v>
      </c>
      <c r="L9" s="23" t="e">
        <f>VLOOKUP($E9,'2024 Top Election Candidates'!$B:$N,6,0)</f>
        <v>#N/A</v>
      </c>
      <c r="M9" s="23" t="e">
        <f>VLOOKUP($E9,'2024 Top Election Candidates'!$B:$N,11,0)</f>
        <v>#N/A</v>
      </c>
      <c r="N9" s="24" t="e">
        <f>VLOOKUP($E9,'2024 Top Election Candidates'!$B:$N,12,0)</f>
        <v>#N/A</v>
      </c>
      <c r="O9" s="98" t="e">
        <f>VLOOKUP($E9,'2024 Top Election Candidates'!$B:$N,13,0)</f>
        <v>#N/A</v>
      </c>
    </row>
    <row r="10" spans="1:18" s="26" customFormat="1" x14ac:dyDescent="0.25">
      <c r="A10" s="51"/>
      <c r="B10" s="51"/>
      <c r="C10" s="49"/>
      <c r="D10" s="50"/>
      <c r="E10" s="19"/>
      <c r="F10" s="20" t="e">
        <f>VLOOKUP(E10,'2024 Top Election Candidates'!B:C,2,0)</f>
        <v>#N/A</v>
      </c>
      <c r="G10" s="21" t="e">
        <f>VLOOKUP($E10,'2024 Top Election Candidates'!$B:$N,3,0)</f>
        <v>#N/A</v>
      </c>
      <c r="H10" s="21" t="e">
        <f>VLOOKUP($E10,'2024 Top Election Candidates'!$B:$N,4,0)</f>
        <v>#N/A</v>
      </c>
      <c r="I10" s="22">
        <f t="shared" si="2"/>
        <v>0</v>
      </c>
      <c r="J10" s="22">
        <f t="shared" si="3"/>
        <v>0</v>
      </c>
      <c r="K10" s="23" t="e">
        <f>VLOOKUP($E10,'2024 Top Election Candidates'!$B:$N,5,0)</f>
        <v>#N/A</v>
      </c>
      <c r="L10" s="23" t="e">
        <f>VLOOKUP($E10,'2024 Top Election Candidates'!$B:$N,6,0)</f>
        <v>#N/A</v>
      </c>
      <c r="M10" s="23" t="e">
        <f>VLOOKUP($E10,'2024 Top Election Candidates'!$B:$N,11,0)</f>
        <v>#N/A</v>
      </c>
      <c r="N10" s="24" t="e">
        <f>VLOOKUP($E10,'2024 Top Election Candidates'!$B:$N,12,0)</f>
        <v>#N/A</v>
      </c>
      <c r="O10" s="98" t="e">
        <f>VLOOKUP($E10,'2024 Top Election Candidates'!$B:$N,13,0)</f>
        <v>#N/A</v>
      </c>
    </row>
    <row r="11" spans="1:18" s="26" customFormat="1" x14ac:dyDescent="0.25">
      <c r="A11" s="51"/>
      <c r="B11" s="51"/>
      <c r="C11" s="49"/>
      <c r="D11" s="50"/>
      <c r="E11" s="19"/>
      <c r="F11" s="20" t="e">
        <f>VLOOKUP(E11,'2024 Top Election Candidates'!B:C,2,0)</f>
        <v>#N/A</v>
      </c>
      <c r="G11" s="21" t="e">
        <f>VLOOKUP($E11,'2024 Top Election Candidates'!$B:$N,3,0)</f>
        <v>#N/A</v>
      </c>
      <c r="H11" s="21" t="e">
        <f>VLOOKUP($E11,'2024 Top Election Candidates'!$B:$N,4,0)</f>
        <v>#N/A</v>
      </c>
      <c r="I11" s="22">
        <f t="shared" si="2"/>
        <v>0</v>
      </c>
      <c r="J11" s="22">
        <f t="shared" si="3"/>
        <v>0</v>
      </c>
      <c r="K11" s="23" t="e">
        <f>VLOOKUP($E11,'2024 Top Election Candidates'!$B:$N,5,0)</f>
        <v>#N/A</v>
      </c>
      <c r="L11" s="23" t="e">
        <f>VLOOKUP($E11,'2024 Top Election Candidates'!$B:$N,6,0)</f>
        <v>#N/A</v>
      </c>
      <c r="M11" s="23" t="e">
        <f>VLOOKUP($E11,'2024 Top Election Candidates'!$B:$N,11,0)</f>
        <v>#N/A</v>
      </c>
      <c r="N11" s="24" t="e">
        <f>VLOOKUP($E11,'2024 Top Election Candidates'!$B:$N,12,0)</f>
        <v>#N/A</v>
      </c>
      <c r="O11" s="98" t="e">
        <f>VLOOKUP($E11,'2024 Top Election Candidates'!$B:$N,13,0)</f>
        <v>#N/A</v>
      </c>
    </row>
    <row r="12" spans="1:18" s="26" customFormat="1" x14ac:dyDescent="0.25">
      <c r="A12" s="51"/>
      <c r="B12" s="51"/>
      <c r="C12" s="49"/>
      <c r="D12" s="50"/>
      <c r="E12" s="19"/>
      <c r="F12" s="20" t="e">
        <f>VLOOKUP(E12,'2024 Top Election Candidates'!B:C,2,0)</f>
        <v>#N/A</v>
      </c>
      <c r="G12" s="21" t="e">
        <f>VLOOKUP($E12,'2024 Top Election Candidates'!$B:$N,3,0)</f>
        <v>#N/A</v>
      </c>
      <c r="H12" s="21" t="e">
        <f>VLOOKUP($E12,'2024 Top Election Candidates'!$B:$N,4,0)</f>
        <v>#N/A</v>
      </c>
      <c r="I12" s="22">
        <f t="shared" si="2"/>
        <v>0</v>
      </c>
      <c r="J12" s="22">
        <f t="shared" si="3"/>
        <v>0</v>
      </c>
      <c r="K12" s="23" t="e">
        <f>VLOOKUP($E12,'2024 Top Election Candidates'!$B:$N,5,0)</f>
        <v>#N/A</v>
      </c>
      <c r="L12" s="23" t="e">
        <f>VLOOKUP($E12,'2024 Top Election Candidates'!$B:$N,6,0)</f>
        <v>#N/A</v>
      </c>
      <c r="M12" s="23" t="e">
        <f>VLOOKUP($E12,'2024 Top Election Candidates'!$B:$N,11,0)</f>
        <v>#N/A</v>
      </c>
      <c r="N12" s="24" t="e">
        <f>VLOOKUP($E12,'2024 Top Election Candidates'!$B:$N,12,0)</f>
        <v>#N/A</v>
      </c>
      <c r="O12" s="98" t="e">
        <f>VLOOKUP($E12,'2024 Top Election Candidates'!$B:$N,13,0)</f>
        <v>#N/A</v>
      </c>
    </row>
    <row r="13" spans="1:18" s="26" customFormat="1" x14ac:dyDescent="0.25">
      <c r="A13" s="51"/>
      <c r="B13" s="51"/>
      <c r="C13" s="49"/>
      <c r="D13" s="50"/>
      <c r="E13" s="19"/>
      <c r="F13" s="20" t="e">
        <f>VLOOKUP(E13,'2024 Top Election Candidates'!B:C,2,0)</f>
        <v>#N/A</v>
      </c>
      <c r="G13" s="21" t="e">
        <f>VLOOKUP($E13,'2024 Top Election Candidates'!$B:$N,3,0)</f>
        <v>#N/A</v>
      </c>
      <c r="H13" s="21" t="e">
        <f>VLOOKUP($E13,'2024 Top Election Candidates'!$B:$N,4,0)</f>
        <v>#N/A</v>
      </c>
      <c r="I13" s="22">
        <f t="shared" si="2"/>
        <v>0</v>
      </c>
      <c r="J13" s="22">
        <f t="shared" si="3"/>
        <v>0</v>
      </c>
      <c r="K13" s="23" t="e">
        <f>VLOOKUP($E13,'2024 Top Election Candidates'!$B:$N,5,0)</f>
        <v>#N/A</v>
      </c>
      <c r="L13" s="23" t="e">
        <f>VLOOKUP($E13,'2024 Top Election Candidates'!$B:$N,6,0)</f>
        <v>#N/A</v>
      </c>
      <c r="M13" s="23" t="e">
        <f>VLOOKUP($E13,'2024 Top Election Candidates'!$B:$N,11,0)</f>
        <v>#N/A</v>
      </c>
      <c r="N13" s="24" t="e">
        <f>VLOOKUP($E13,'2024 Top Election Candidates'!$B:$N,12,0)</f>
        <v>#N/A</v>
      </c>
      <c r="O13" s="98" t="e">
        <f>VLOOKUP($E13,'2024 Top Election Candidates'!$B:$N,13,0)</f>
        <v>#N/A</v>
      </c>
    </row>
    <row r="14" spans="1:18" s="26" customFormat="1" x14ac:dyDescent="0.25">
      <c r="A14" s="51"/>
      <c r="B14" s="51"/>
      <c r="C14" s="49"/>
      <c r="D14" s="50"/>
      <c r="E14" s="19"/>
      <c r="F14" s="20" t="e">
        <f>VLOOKUP(E14,'2024 Top Election Candidates'!B:C,2,0)</f>
        <v>#N/A</v>
      </c>
      <c r="G14" s="21" t="e">
        <f>VLOOKUP($E14,'2024 Top Election Candidates'!$B:$N,3,0)</f>
        <v>#N/A</v>
      </c>
      <c r="H14" s="21" t="e">
        <f>VLOOKUP($E14,'2024 Top Election Candidates'!$B:$N,4,0)</f>
        <v>#N/A</v>
      </c>
      <c r="I14" s="22">
        <f t="shared" si="2"/>
        <v>0</v>
      </c>
      <c r="J14" s="22">
        <f t="shared" si="3"/>
        <v>0</v>
      </c>
      <c r="K14" s="23" t="e">
        <f>VLOOKUP($E14,'2024 Top Election Candidates'!$B:$N,5,0)</f>
        <v>#N/A</v>
      </c>
      <c r="L14" s="23" t="e">
        <f>VLOOKUP($E14,'2024 Top Election Candidates'!$B:$N,6,0)</f>
        <v>#N/A</v>
      </c>
      <c r="M14" s="23" t="e">
        <f>VLOOKUP($E14,'2024 Top Election Candidates'!$B:$N,11,0)</f>
        <v>#N/A</v>
      </c>
      <c r="N14" s="24" t="e">
        <f>VLOOKUP($E14,'2024 Top Election Candidates'!$B:$N,12,0)</f>
        <v>#N/A</v>
      </c>
      <c r="O14" s="98" t="e">
        <f>VLOOKUP($E14,'2024 Top Election Candidates'!$B:$N,13,0)</f>
        <v>#N/A</v>
      </c>
    </row>
    <row r="15" spans="1:18" s="26" customFormat="1" x14ac:dyDescent="0.25">
      <c r="A15" s="51"/>
      <c r="B15" s="51"/>
      <c r="C15" s="49"/>
      <c r="D15" s="50"/>
      <c r="E15" s="19"/>
      <c r="F15" s="20" t="e">
        <f>VLOOKUP(E15,'2024 Top Election Candidates'!B:C,2,0)</f>
        <v>#N/A</v>
      </c>
      <c r="G15" s="21" t="e">
        <f>VLOOKUP($E15,'2024 Top Election Candidates'!$B:$N,3,0)</f>
        <v>#N/A</v>
      </c>
      <c r="H15" s="21" t="e">
        <f>VLOOKUP($E15,'2024 Top Election Candidates'!$B:$N,4,0)</f>
        <v>#N/A</v>
      </c>
      <c r="I15" s="22">
        <f t="shared" si="2"/>
        <v>0</v>
      </c>
      <c r="J15" s="22">
        <f t="shared" si="3"/>
        <v>0</v>
      </c>
      <c r="K15" s="23" t="e">
        <f>VLOOKUP($E15,'2024 Top Election Candidates'!$B:$N,5,0)</f>
        <v>#N/A</v>
      </c>
      <c r="L15" s="23" t="e">
        <f>VLOOKUP($E15,'2024 Top Election Candidates'!$B:$N,6,0)</f>
        <v>#N/A</v>
      </c>
      <c r="M15" s="23" t="e">
        <f>VLOOKUP($E15,'2024 Top Election Candidates'!$B:$N,11,0)</f>
        <v>#N/A</v>
      </c>
      <c r="N15" s="24" t="e">
        <f>VLOOKUP($E15,'2024 Top Election Candidates'!$B:$N,12,0)</f>
        <v>#N/A</v>
      </c>
      <c r="O15" s="98" t="e">
        <f>VLOOKUP($E15,'2024 Top Election Candidates'!$B:$N,13,0)</f>
        <v>#N/A</v>
      </c>
    </row>
    <row r="16" spans="1:18" s="26" customFormat="1" x14ac:dyDescent="0.25">
      <c r="A16" s="51"/>
      <c r="B16" s="51"/>
      <c r="C16" s="49"/>
      <c r="D16" s="50"/>
      <c r="E16" s="19"/>
      <c r="F16" s="20" t="e">
        <f>VLOOKUP(E16,'2024 Top Election Candidates'!B:C,2,0)</f>
        <v>#N/A</v>
      </c>
      <c r="G16" s="21" t="e">
        <f>VLOOKUP($E16,'2024 Top Election Candidates'!$B:$N,3,0)</f>
        <v>#N/A</v>
      </c>
      <c r="H16" s="21" t="e">
        <f>VLOOKUP($E16,'2024 Top Election Candidates'!$B:$N,4,0)</f>
        <v>#N/A</v>
      </c>
      <c r="I16" s="22">
        <f t="shared" si="2"/>
        <v>0</v>
      </c>
      <c r="J16" s="22">
        <f t="shared" si="3"/>
        <v>0</v>
      </c>
      <c r="K16" s="23" t="e">
        <f>VLOOKUP($E16,'2024 Top Election Candidates'!$B:$N,5,0)</f>
        <v>#N/A</v>
      </c>
      <c r="L16" s="23" t="e">
        <f>VLOOKUP($E16,'2024 Top Election Candidates'!$B:$N,6,0)</f>
        <v>#N/A</v>
      </c>
      <c r="M16" s="23" t="e">
        <f>VLOOKUP($E16,'2024 Top Election Candidates'!$B:$N,11,0)</f>
        <v>#N/A</v>
      </c>
      <c r="N16" s="24" t="e">
        <f>VLOOKUP($E16,'2024 Top Election Candidates'!$B:$N,12,0)</f>
        <v>#N/A</v>
      </c>
      <c r="O16" s="98" t="e">
        <f>VLOOKUP($E16,'2024 Top Election Candidates'!$B:$N,13,0)</f>
        <v>#N/A</v>
      </c>
    </row>
    <row r="17" spans="1:15" s="26" customFormat="1" x14ac:dyDescent="0.25">
      <c r="A17" s="51"/>
      <c r="B17" s="51"/>
      <c r="C17" s="49"/>
      <c r="D17" s="50"/>
      <c r="E17" s="19"/>
      <c r="F17" s="20" t="e">
        <f>VLOOKUP(E17,'2024 Top Election Candidates'!B:C,2,0)</f>
        <v>#N/A</v>
      </c>
      <c r="G17" s="21" t="e">
        <f>VLOOKUP($E17,'2024 Top Election Candidates'!$B:$N,3,0)</f>
        <v>#N/A</v>
      </c>
      <c r="H17" s="21" t="e">
        <f>VLOOKUP($E17,'2024 Top Election Candidates'!$B:$N,4,0)</f>
        <v>#N/A</v>
      </c>
      <c r="I17" s="22">
        <f t="shared" si="2"/>
        <v>0</v>
      </c>
      <c r="J17" s="22">
        <f t="shared" si="3"/>
        <v>0</v>
      </c>
      <c r="K17" s="23" t="e">
        <f>VLOOKUP($E17,'2024 Top Election Candidates'!$B:$N,5,0)</f>
        <v>#N/A</v>
      </c>
      <c r="L17" s="23" t="e">
        <f>VLOOKUP($E17,'2024 Top Election Candidates'!$B:$N,6,0)</f>
        <v>#N/A</v>
      </c>
      <c r="M17" s="23" t="e">
        <f>VLOOKUP($E17,'2024 Top Election Candidates'!$B:$N,11,0)</f>
        <v>#N/A</v>
      </c>
      <c r="N17" s="24" t="e">
        <f>VLOOKUP($E17,'2024 Top Election Candidates'!$B:$N,12,0)</f>
        <v>#N/A</v>
      </c>
      <c r="O17" s="98" t="e">
        <f>VLOOKUP($E17,'2024 Top Election Candidates'!$B:$N,13,0)</f>
        <v>#N/A</v>
      </c>
    </row>
    <row r="18" spans="1:15" s="26" customFormat="1" x14ac:dyDescent="0.25">
      <c r="A18" s="51"/>
      <c r="B18" s="51"/>
      <c r="C18" s="49"/>
      <c r="D18" s="50"/>
      <c r="E18" s="19"/>
      <c r="F18" s="20" t="e">
        <f>VLOOKUP(E18,'2024 Top Election Candidates'!B:C,2,0)</f>
        <v>#N/A</v>
      </c>
      <c r="G18" s="21" t="e">
        <f>VLOOKUP($E18,'2024 Top Election Candidates'!$B:$N,3,0)</f>
        <v>#N/A</v>
      </c>
      <c r="H18" s="21" t="e">
        <f>VLOOKUP($E18,'2024 Top Election Candidates'!$B:$N,4,0)</f>
        <v>#N/A</v>
      </c>
      <c r="I18" s="22">
        <f t="shared" si="2"/>
        <v>0</v>
      </c>
      <c r="J18" s="22">
        <f t="shared" si="3"/>
        <v>0</v>
      </c>
      <c r="K18" s="23" t="e">
        <f>VLOOKUP($E18,'2024 Top Election Candidates'!$B:$N,5,0)</f>
        <v>#N/A</v>
      </c>
      <c r="L18" s="23" t="e">
        <f>VLOOKUP($E18,'2024 Top Election Candidates'!$B:$N,6,0)</f>
        <v>#N/A</v>
      </c>
      <c r="M18" s="23" t="e">
        <f>VLOOKUP($E18,'2024 Top Election Candidates'!$B:$N,11,0)</f>
        <v>#N/A</v>
      </c>
      <c r="N18" s="24" t="e">
        <f>VLOOKUP($E18,'2024 Top Election Candidates'!$B:$N,12,0)</f>
        <v>#N/A</v>
      </c>
      <c r="O18" s="98" t="e">
        <f>VLOOKUP($E18,'2024 Top Election Candidates'!$B:$N,13,0)</f>
        <v>#N/A</v>
      </c>
    </row>
    <row r="19" spans="1:15" s="26" customFormat="1" x14ac:dyDescent="0.25">
      <c r="A19" s="51"/>
      <c r="B19" s="51"/>
      <c r="C19" s="49"/>
      <c r="D19" s="50"/>
      <c r="E19" s="19"/>
      <c r="F19" s="20" t="e">
        <f>VLOOKUP(E19,'2024 Top Election Candidates'!B:C,2,0)</f>
        <v>#N/A</v>
      </c>
      <c r="G19" s="21" t="e">
        <f>VLOOKUP($E19,'2024 Top Election Candidates'!$B:$N,3,0)</f>
        <v>#N/A</v>
      </c>
      <c r="H19" s="21" t="e">
        <f>VLOOKUP($E19,'2024 Top Election Candidates'!$B:$N,4,0)</f>
        <v>#N/A</v>
      </c>
      <c r="I19" s="22">
        <f t="shared" si="2"/>
        <v>0</v>
      </c>
      <c r="J19" s="22">
        <f t="shared" si="3"/>
        <v>0</v>
      </c>
      <c r="K19" s="23" t="e">
        <f>VLOOKUP($E19,'2024 Top Election Candidates'!$B:$N,5,0)</f>
        <v>#N/A</v>
      </c>
      <c r="L19" s="23" t="e">
        <f>VLOOKUP($E19,'2024 Top Election Candidates'!$B:$N,6,0)</f>
        <v>#N/A</v>
      </c>
      <c r="M19" s="23" t="e">
        <f>VLOOKUP($E19,'2024 Top Election Candidates'!$B:$N,11,0)</f>
        <v>#N/A</v>
      </c>
      <c r="N19" s="24" t="e">
        <f>VLOOKUP($E19,'2024 Top Election Candidates'!$B:$N,12,0)</f>
        <v>#N/A</v>
      </c>
      <c r="O19" s="98" t="e">
        <f>VLOOKUP($E19,'2024 Top Election Candidates'!$B:$N,13,0)</f>
        <v>#N/A</v>
      </c>
    </row>
    <row r="20" spans="1:15" s="26" customFormat="1" x14ac:dyDescent="0.25">
      <c r="A20" s="51"/>
      <c r="B20" s="51"/>
      <c r="C20" s="49"/>
      <c r="D20" s="50"/>
      <c r="E20" s="19"/>
      <c r="F20" s="20" t="e">
        <f>VLOOKUP(E20,'2024 Top Election Candidates'!B:C,2,0)</f>
        <v>#N/A</v>
      </c>
      <c r="G20" s="21" t="e">
        <f>VLOOKUP($E20,'2024 Top Election Candidates'!$B:$N,3,0)</f>
        <v>#N/A</v>
      </c>
      <c r="H20" s="21" t="e">
        <f>VLOOKUP($E20,'2024 Top Election Candidates'!$B:$N,4,0)</f>
        <v>#N/A</v>
      </c>
      <c r="I20" s="22">
        <f t="shared" si="2"/>
        <v>0</v>
      </c>
      <c r="J20" s="22">
        <f t="shared" si="3"/>
        <v>0</v>
      </c>
      <c r="K20" s="23" t="e">
        <f>VLOOKUP($E20,'2024 Top Election Candidates'!$B:$N,5,0)</f>
        <v>#N/A</v>
      </c>
      <c r="L20" s="23" t="e">
        <f>VLOOKUP($E20,'2024 Top Election Candidates'!$B:$N,6,0)</f>
        <v>#N/A</v>
      </c>
      <c r="M20" s="23" t="e">
        <f>VLOOKUP($E20,'2024 Top Election Candidates'!$B:$N,11,0)</f>
        <v>#N/A</v>
      </c>
      <c r="N20" s="24" t="e">
        <f>VLOOKUP($E20,'2024 Top Election Candidates'!$B:$N,12,0)</f>
        <v>#N/A</v>
      </c>
      <c r="O20" s="98" t="e">
        <f>VLOOKUP($E20,'2024 Top Election Candidates'!$B:$N,13,0)</f>
        <v>#N/A</v>
      </c>
    </row>
    <row r="21" spans="1:15" s="26" customFormat="1" x14ac:dyDescent="0.25">
      <c r="A21" s="51"/>
      <c r="B21" s="51"/>
      <c r="C21" s="49"/>
      <c r="D21" s="50"/>
      <c r="E21" s="19"/>
      <c r="F21" s="20" t="e">
        <f>VLOOKUP(E21,'2024 Top Election Candidates'!B:C,2,0)</f>
        <v>#N/A</v>
      </c>
      <c r="G21" s="21" t="e">
        <f>VLOOKUP($E21,'2024 Top Election Candidates'!$B:$N,3,0)</f>
        <v>#N/A</v>
      </c>
      <c r="H21" s="21" t="e">
        <f>VLOOKUP($E21,'2024 Top Election Candidates'!$B:$N,4,0)</f>
        <v>#N/A</v>
      </c>
      <c r="I21" s="22">
        <f t="shared" si="2"/>
        <v>0</v>
      </c>
      <c r="J21" s="22">
        <f t="shared" si="3"/>
        <v>0</v>
      </c>
      <c r="K21" s="23" t="e">
        <f>VLOOKUP($E21,'2024 Top Election Candidates'!$B:$N,5,0)</f>
        <v>#N/A</v>
      </c>
      <c r="L21" s="23" t="e">
        <f>VLOOKUP($E21,'2024 Top Election Candidates'!$B:$N,6,0)</f>
        <v>#N/A</v>
      </c>
      <c r="M21" s="23" t="e">
        <f>VLOOKUP($E21,'2024 Top Election Candidates'!$B:$N,11,0)</f>
        <v>#N/A</v>
      </c>
      <c r="N21" s="24" t="e">
        <f>VLOOKUP($E21,'2024 Top Election Candidates'!$B:$N,12,0)</f>
        <v>#N/A</v>
      </c>
      <c r="O21" s="98" t="e">
        <f>VLOOKUP($E21,'2024 Top Election Candidates'!$B:$N,13,0)</f>
        <v>#N/A</v>
      </c>
    </row>
    <row r="22" spans="1:15" s="26" customFormat="1" x14ac:dyDescent="0.25">
      <c r="A22" s="51"/>
      <c r="B22" s="51"/>
      <c r="C22" s="49"/>
      <c r="D22" s="50"/>
      <c r="E22" s="19"/>
      <c r="F22" s="20" t="e">
        <f>VLOOKUP(E22,'2024 Top Election Candidates'!B:C,2,0)</f>
        <v>#N/A</v>
      </c>
      <c r="G22" s="21" t="e">
        <f>VLOOKUP($E22,'2024 Top Election Candidates'!$B:$N,3,0)</f>
        <v>#N/A</v>
      </c>
      <c r="H22" s="21" t="e">
        <f>VLOOKUP($E22,'2024 Top Election Candidates'!$B:$N,4,0)</f>
        <v>#N/A</v>
      </c>
      <c r="I22" s="22">
        <f t="shared" si="2"/>
        <v>0</v>
      </c>
      <c r="J22" s="22">
        <f t="shared" si="3"/>
        <v>0</v>
      </c>
      <c r="K22" s="23" t="e">
        <f>VLOOKUP($E22,'2024 Top Election Candidates'!$B:$N,5,0)</f>
        <v>#N/A</v>
      </c>
      <c r="L22" s="23" t="e">
        <f>VLOOKUP($E22,'2024 Top Election Candidates'!$B:$N,6,0)</f>
        <v>#N/A</v>
      </c>
      <c r="M22" s="23" t="e">
        <f>VLOOKUP($E22,'2024 Top Election Candidates'!$B:$N,11,0)</f>
        <v>#N/A</v>
      </c>
      <c r="N22" s="24" t="e">
        <f>VLOOKUP($E22,'2024 Top Election Candidates'!$B:$N,12,0)</f>
        <v>#N/A</v>
      </c>
      <c r="O22" s="98" t="e">
        <f>VLOOKUP($E22,'2024 Top Election Candidates'!$B:$N,13,0)</f>
        <v>#N/A</v>
      </c>
    </row>
    <row r="23" spans="1:15" s="26" customFormat="1" x14ac:dyDescent="0.25">
      <c r="A23" s="51"/>
      <c r="B23" s="51"/>
      <c r="C23" s="49"/>
      <c r="D23" s="50"/>
      <c r="E23" s="19"/>
      <c r="F23" s="20" t="e">
        <f>VLOOKUP(E23,'2024 Top Election Candidates'!B:C,2,0)</f>
        <v>#N/A</v>
      </c>
      <c r="G23" s="21" t="e">
        <f>VLOOKUP($E23,'2024 Top Election Candidates'!$B:$N,3,0)</f>
        <v>#N/A</v>
      </c>
      <c r="H23" s="21" t="e">
        <f>VLOOKUP($E23,'2024 Top Election Candidates'!$B:$N,4,0)</f>
        <v>#N/A</v>
      </c>
      <c r="I23" s="22">
        <f t="shared" si="2"/>
        <v>0</v>
      </c>
      <c r="J23" s="22">
        <f t="shared" si="3"/>
        <v>0</v>
      </c>
      <c r="K23" s="23" t="e">
        <f>VLOOKUP($E23,'2024 Top Election Candidates'!$B:$N,5,0)</f>
        <v>#N/A</v>
      </c>
      <c r="L23" s="23" t="e">
        <f>VLOOKUP($E23,'2024 Top Election Candidates'!$B:$N,6,0)</f>
        <v>#N/A</v>
      </c>
      <c r="M23" s="23" t="e">
        <f>VLOOKUP($E23,'2024 Top Election Candidates'!$B:$N,11,0)</f>
        <v>#N/A</v>
      </c>
      <c r="N23" s="24" t="e">
        <f>VLOOKUP($E23,'2024 Top Election Candidates'!$B:$N,12,0)</f>
        <v>#N/A</v>
      </c>
      <c r="O23" s="98" t="e">
        <f>VLOOKUP($E23,'2024 Top Election Candidates'!$B:$N,13,0)</f>
        <v>#N/A</v>
      </c>
    </row>
    <row r="24" spans="1:15" s="26" customFormat="1" x14ac:dyDescent="0.25">
      <c r="A24" s="51"/>
      <c r="B24" s="51"/>
      <c r="C24" s="49"/>
      <c r="D24" s="50"/>
      <c r="E24" s="19"/>
      <c r="F24" s="20" t="e">
        <f>VLOOKUP(E24,'2024 Top Election Candidates'!B:C,2,0)</f>
        <v>#N/A</v>
      </c>
      <c r="G24" s="21" t="e">
        <f>VLOOKUP($E24,'2024 Top Election Candidates'!$B:$N,3,0)</f>
        <v>#N/A</v>
      </c>
      <c r="H24" s="21" t="e">
        <f>VLOOKUP($E24,'2024 Top Election Candidates'!$B:$N,4,0)</f>
        <v>#N/A</v>
      </c>
      <c r="I24" s="22">
        <f t="shared" si="2"/>
        <v>0</v>
      </c>
      <c r="J24" s="22">
        <f t="shared" si="3"/>
        <v>0</v>
      </c>
      <c r="K24" s="23" t="e">
        <f>VLOOKUP($E24,'2024 Top Election Candidates'!$B:$N,5,0)</f>
        <v>#N/A</v>
      </c>
      <c r="L24" s="23" t="e">
        <f>VLOOKUP($E24,'2024 Top Election Candidates'!$B:$N,6,0)</f>
        <v>#N/A</v>
      </c>
      <c r="M24" s="23" t="e">
        <f>VLOOKUP($E24,'2024 Top Election Candidates'!$B:$N,11,0)</f>
        <v>#N/A</v>
      </c>
      <c r="N24" s="24" t="e">
        <f>VLOOKUP($E24,'2024 Top Election Candidates'!$B:$N,12,0)</f>
        <v>#N/A</v>
      </c>
      <c r="O24" s="98" t="e">
        <f>VLOOKUP($E24,'2024 Top Election Candidates'!$B:$N,13,0)</f>
        <v>#N/A</v>
      </c>
    </row>
    <row r="25" spans="1:15" s="26" customFormat="1" x14ac:dyDescent="0.25">
      <c r="A25" s="51"/>
      <c r="B25" s="51"/>
      <c r="C25" s="49"/>
      <c r="D25" s="50"/>
      <c r="E25" s="19"/>
      <c r="F25" s="20" t="e">
        <f>VLOOKUP(E25,'2024 Top Election Candidates'!B:C,2,0)</f>
        <v>#N/A</v>
      </c>
      <c r="G25" s="21" t="e">
        <f>VLOOKUP($E25,'2024 Top Election Candidates'!$B:$N,3,0)</f>
        <v>#N/A</v>
      </c>
      <c r="H25" s="21" t="e">
        <f>VLOOKUP($E25,'2024 Top Election Candidates'!$B:$N,4,0)</f>
        <v>#N/A</v>
      </c>
      <c r="I25" s="22">
        <f t="shared" si="2"/>
        <v>0</v>
      </c>
      <c r="J25" s="22">
        <f t="shared" si="3"/>
        <v>0</v>
      </c>
      <c r="K25" s="23" t="e">
        <f>VLOOKUP($E25,'2024 Top Election Candidates'!$B:$N,5,0)</f>
        <v>#N/A</v>
      </c>
      <c r="L25" s="23" t="e">
        <f>VLOOKUP($E25,'2024 Top Election Candidates'!$B:$N,6,0)</f>
        <v>#N/A</v>
      </c>
      <c r="M25" s="23" t="e">
        <f>VLOOKUP($E25,'2024 Top Election Candidates'!$B:$N,11,0)</f>
        <v>#N/A</v>
      </c>
      <c r="N25" s="24" t="e">
        <f>VLOOKUP($E25,'2024 Top Election Candidates'!$B:$N,12,0)</f>
        <v>#N/A</v>
      </c>
      <c r="O25" s="98" t="e">
        <f>VLOOKUP($E25,'2024 Top Election Candidates'!$B:$N,13,0)</f>
        <v>#N/A</v>
      </c>
    </row>
    <row r="26" spans="1:15" s="26" customFormat="1" x14ac:dyDescent="0.25">
      <c r="A26" s="51"/>
      <c r="B26" s="51"/>
      <c r="C26" s="49"/>
      <c r="D26" s="50"/>
      <c r="E26" s="19"/>
      <c r="F26" s="20" t="e">
        <f>VLOOKUP(E26,'2024 Top Election Candidates'!B:C,2,0)</f>
        <v>#N/A</v>
      </c>
      <c r="G26" s="21" t="e">
        <f>VLOOKUP($E26,'2024 Top Election Candidates'!$B:$N,3,0)</f>
        <v>#N/A</v>
      </c>
      <c r="H26" s="21" t="e">
        <f>VLOOKUP($E26,'2024 Top Election Candidates'!$B:$N,4,0)</f>
        <v>#N/A</v>
      </c>
      <c r="I26" s="22">
        <f t="shared" si="2"/>
        <v>0</v>
      </c>
      <c r="J26" s="22">
        <f t="shared" si="3"/>
        <v>0</v>
      </c>
      <c r="K26" s="23" t="e">
        <f>VLOOKUP($E26,'2024 Top Election Candidates'!$B:$N,5,0)</f>
        <v>#N/A</v>
      </c>
      <c r="L26" s="23" t="e">
        <f>VLOOKUP($E26,'2024 Top Election Candidates'!$B:$N,6,0)</f>
        <v>#N/A</v>
      </c>
      <c r="M26" s="23" t="e">
        <f>VLOOKUP($E26,'2024 Top Election Candidates'!$B:$N,11,0)</f>
        <v>#N/A</v>
      </c>
      <c r="N26" s="24" t="e">
        <f>VLOOKUP($E26,'2024 Top Election Candidates'!$B:$N,12,0)</f>
        <v>#N/A</v>
      </c>
      <c r="O26" s="98" t="e">
        <f>VLOOKUP($E26,'2024 Top Election Candidates'!$B:$N,13,0)</f>
        <v>#N/A</v>
      </c>
    </row>
    <row r="27" spans="1:15" s="26" customFormat="1" x14ac:dyDescent="0.25">
      <c r="A27" s="51"/>
      <c r="B27" s="51"/>
      <c r="C27" s="49"/>
      <c r="D27" s="50"/>
      <c r="E27" s="19"/>
      <c r="F27" s="20" t="e">
        <f>VLOOKUP(E27,'2024 Top Election Candidates'!B:C,2,0)</f>
        <v>#N/A</v>
      </c>
      <c r="G27" s="21" t="e">
        <f>VLOOKUP($E27,'2024 Top Election Candidates'!$B:$N,3,0)</f>
        <v>#N/A</v>
      </c>
      <c r="H27" s="21" t="e">
        <f>VLOOKUP($E27,'2024 Top Election Candidates'!$B:$N,4,0)</f>
        <v>#N/A</v>
      </c>
      <c r="I27" s="22">
        <f t="shared" si="2"/>
        <v>0</v>
      </c>
      <c r="J27" s="22">
        <f t="shared" si="3"/>
        <v>0</v>
      </c>
      <c r="K27" s="23" t="e">
        <f>VLOOKUP($E27,'2024 Top Election Candidates'!$B:$N,5,0)</f>
        <v>#N/A</v>
      </c>
      <c r="L27" s="23" t="e">
        <f>VLOOKUP($E27,'2024 Top Election Candidates'!$B:$N,6,0)</f>
        <v>#N/A</v>
      </c>
      <c r="M27" s="23" t="e">
        <f>VLOOKUP($E27,'2024 Top Election Candidates'!$B:$N,11,0)</f>
        <v>#N/A</v>
      </c>
      <c r="N27" s="24" t="e">
        <f>VLOOKUP($E27,'2024 Top Election Candidates'!$B:$N,12,0)</f>
        <v>#N/A</v>
      </c>
      <c r="O27" s="98" t="e">
        <f>VLOOKUP($E27,'2024 Top Election Candidates'!$B:$N,13,0)</f>
        <v>#N/A</v>
      </c>
    </row>
    <row r="28" spans="1:15" s="26" customFormat="1" x14ac:dyDescent="0.25">
      <c r="A28" s="51"/>
      <c r="B28" s="51"/>
      <c r="C28" s="49"/>
      <c r="D28" s="50"/>
      <c r="E28" s="19"/>
      <c r="F28" s="20" t="e">
        <f>VLOOKUP(E28,'2024 Top Election Candidates'!B:C,2,0)</f>
        <v>#N/A</v>
      </c>
      <c r="G28" s="21" t="e">
        <f>VLOOKUP($E28,'2024 Top Election Candidates'!$B:$N,3,0)</f>
        <v>#N/A</v>
      </c>
      <c r="H28" s="21" t="e">
        <f>VLOOKUP($E28,'2024 Top Election Candidates'!$B:$N,4,0)</f>
        <v>#N/A</v>
      </c>
      <c r="I28" s="22">
        <f t="shared" si="2"/>
        <v>0</v>
      </c>
      <c r="J28" s="22">
        <f t="shared" si="3"/>
        <v>0</v>
      </c>
      <c r="K28" s="23" t="e">
        <f>VLOOKUP($E28,'2024 Top Election Candidates'!$B:$N,5,0)</f>
        <v>#N/A</v>
      </c>
      <c r="L28" s="23" t="e">
        <f>VLOOKUP($E28,'2024 Top Election Candidates'!$B:$N,6,0)</f>
        <v>#N/A</v>
      </c>
      <c r="M28" s="23" t="e">
        <f>VLOOKUP($E28,'2024 Top Election Candidates'!$B:$N,11,0)</f>
        <v>#N/A</v>
      </c>
      <c r="N28" s="24" t="e">
        <f>VLOOKUP($E28,'2024 Top Election Candidates'!$B:$N,12,0)</f>
        <v>#N/A</v>
      </c>
      <c r="O28" s="98" t="e">
        <f>VLOOKUP($E28,'2024 Top Election Candidates'!$B:$N,13,0)</f>
        <v>#N/A</v>
      </c>
    </row>
    <row r="29" spans="1:15" s="26" customFormat="1" x14ac:dyDescent="0.25">
      <c r="A29" s="51"/>
      <c r="B29" s="51"/>
      <c r="C29" s="49"/>
      <c r="D29" s="50"/>
      <c r="E29" s="19"/>
      <c r="F29" s="20" t="e">
        <f>VLOOKUP(E29,'2024 Top Election Candidates'!B:C,2,0)</f>
        <v>#N/A</v>
      </c>
      <c r="G29" s="21" t="e">
        <f>VLOOKUP($E29,'2024 Top Election Candidates'!$B:$N,3,0)</f>
        <v>#N/A</v>
      </c>
      <c r="H29" s="21" t="e">
        <f>VLOOKUP($E29,'2024 Top Election Candidates'!$B:$N,4,0)</f>
        <v>#N/A</v>
      </c>
      <c r="I29" s="22">
        <f t="shared" si="2"/>
        <v>0</v>
      </c>
      <c r="J29" s="22">
        <f t="shared" si="3"/>
        <v>0</v>
      </c>
      <c r="K29" s="23" t="e">
        <f>VLOOKUP($E29,'2024 Top Election Candidates'!$B:$N,5,0)</f>
        <v>#N/A</v>
      </c>
      <c r="L29" s="23" t="e">
        <f>VLOOKUP($E29,'2024 Top Election Candidates'!$B:$N,6,0)</f>
        <v>#N/A</v>
      </c>
      <c r="M29" s="23" t="e">
        <f>VLOOKUP($E29,'2024 Top Election Candidates'!$B:$N,11,0)</f>
        <v>#N/A</v>
      </c>
      <c r="N29" s="24" t="e">
        <f>VLOOKUP($E29,'2024 Top Election Candidates'!$B:$N,12,0)</f>
        <v>#N/A</v>
      </c>
      <c r="O29" s="98" t="e">
        <f>VLOOKUP($E29,'2024 Top Election Candidates'!$B:$N,13,0)</f>
        <v>#N/A</v>
      </c>
    </row>
    <row r="30" spans="1:15" s="26" customFormat="1" x14ac:dyDescent="0.25">
      <c r="A30" s="51"/>
      <c r="B30" s="51"/>
      <c r="C30" s="49"/>
      <c r="D30" s="50"/>
      <c r="E30" s="19"/>
      <c r="F30" s="20" t="e">
        <f>VLOOKUP(E30,'2024 Top Election Candidates'!B:C,2,0)</f>
        <v>#N/A</v>
      </c>
      <c r="G30" s="21" t="e">
        <f>VLOOKUP($E30,'2024 Top Election Candidates'!$B:$N,3,0)</f>
        <v>#N/A</v>
      </c>
      <c r="H30" s="21" t="e">
        <f>VLOOKUP($E30,'2024 Top Election Candidates'!$B:$N,4,0)</f>
        <v>#N/A</v>
      </c>
      <c r="I30" s="22">
        <f t="shared" si="2"/>
        <v>0</v>
      </c>
      <c r="J30" s="22">
        <f t="shared" si="3"/>
        <v>0</v>
      </c>
      <c r="K30" s="23" t="e">
        <f>VLOOKUP($E30,'2024 Top Election Candidates'!$B:$N,5,0)</f>
        <v>#N/A</v>
      </c>
      <c r="L30" s="23" t="e">
        <f>VLOOKUP($E30,'2024 Top Election Candidates'!$B:$N,6,0)</f>
        <v>#N/A</v>
      </c>
      <c r="M30" s="23" t="e">
        <f>VLOOKUP($E30,'2024 Top Election Candidates'!$B:$N,11,0)</f>
        <v>#N/A</v>
      </c>
      <c r="N30" s="24" t="e">
        <f>VLOOKUP($E30,'2024 Top Election Candidates'!$B:$N,12,0)</f>
        <v>#N/A</v>
      </c>
      <c r="O30" s="98" t="e">
        <f>VLOOKUP($E30,'2024 Top Election Candidates'!$B:$N,13,0)</f>
        <v>#N/A</v>
      </c>
    </row>
    <row r="31" spans="1:15" s="26" customFormat="1" x14ac:dyDescent="0.25">
      <c r="A31" s="51"/>
      <c r="B31" s="51"/>
      <c r="C31" s="49"/>
      <c r="D31" s="50"/>
      <c r="E31" s="19"/>
      <c r="F31" s="20" t="e">
        <f>VLOOKUP(E31,'2024 Top Election Candidates'!B:C,2,0)</f>
        <v>#N/A</v>
      </c>
      <c r="G31" s="21" t="e">
        <f>VLOOKUP($E31,'2024 Top Election Candidates'!$B:$N,3,0)</f>
        <v>#N/A</v>
      </c>
      <c r="H31" s="21" t="e">
        <f>VLOOKUP($E31,'2024 Top Election Candidates'!$B:$N,4,0)</f>
        <v>#N/A</v>
      </c>
      <c r="I31" s="22">
        <f t="shared" si="2"/>
        <v>0</v>
      </c>
      <c r="J31" s="22">
        <f t="shared" si="3"/>
        <v>0</v>
      </c>
      <c r="K31" s="23" t="e">
        <f>VLOOKUP($E31,'2024 Top Election Candidates'!$B:$N,5,0)</f>
        <v>#N/A</v>
      </c>
      <c r="L31" s="23" t="e">
        <f>VLOOKUP($E31,'2024 Top Election Candidates'!$B:$N,6,0)</f>
        <v>#N/A</v>
      </c>
      <c r="M31" s="23" t="e">
        <f>VLOOKUP($E31,'2024 Top Election Candidates'!$B:$N,11,0)</f>
        <v>#N/A</v>
      </c>
      <c r="N31" s="24" t="e">
        <f>VLOOKUP($E31,'2024 Top Election Candidates'!$B:$N,12,0)</f>
        <v>#N/A</v>
      </c>
      <c r="O31" s="98" t="e">
        <f>VLOOKUP($E31,'2024 Top Election Candidates'!$B:$N,13,0)</f>
        <v>#N/A</v>
      </c>
    </row>
    <row r="32" spans="1:15" s="26" customFormat="1" x14ac:dyDescent="0.25">
      <c r="A32" s="51"/>
      <c r="B32" s="51"/>
      <c r="C32" s="49"/>
      <c r="D32" s="50"/>
      <c r="E32" s="19"/>
      <c r="F32" s="20" t="e">
        <f>VLOOKUP(E32,'2024 Top Election Candidates'!B:C,2,0)</f>
        <v>#N/A</v>
      </c>
      <c r="G32" s="21" t="e">
        <f>VLOOKUP($E32,'2024 Top Election Candidates'!$B:$N,3,0)</f>
        <v>#N/A</v>
      </c>
      <c r="H32" s="21" t="e">
        <f>VLOOKUP($E32,'2024 Top Election Candidates'!$B:$N,4,0)</f>
        <v>#N/A</v>
      </c>
      <c r="I32" s="22">
        <f t="shared" si="2"/>
        <v>0</v>
      </c>
      <c r="J32" s="22">
        <f t="shared" si="3"/>
        <v>0</v>
      </c>
      <c r="K32" s="23" t="e">
        <f>VLOOKUP($E32,'2024 Top Election Candidates'!$B:$N,5,0)</f>
        <v>#N/A</v>
      </c>
      <c r="L32" s="23" t="e">
        <f>VLOOKUP($E32,'2024 Top Election Candidates'!$B:$N,6,0)</f>
        <v>#N/A</v>
      </c>
      <c r="M32" s="23" t="e">
        <f>VLOOKUP($E32,'2024 Top Election Candidates'!$B:$N,11,0)</f>
        <v>#N/A</v>
      </c>
      <c r="N32" s="24" t="e">
        <f>VLOOKUP($E32,'2024 Top Election Candidates'!$B:$N,12,0)</f>
        <v>#N/A</v>
      </c>
      <c r="O32" s="98" t="e">
        <f>VLOOKUP($E32,'2024 Top Election Candidates'!$B:$N,13,0)</f>
        <v>#N/A</v>
      </c>
    </row>
    <row r="33" spans="1:15" s="26" customFormat="1" x14ac:dyDescent="0.25">
      <c r="A33" s="51"/>
      <c r="B33" s="51"/>
      <c r="C33" s="49"/>
      <c r="D33" s="50"/>
      <c r="E33" s="19"/>
      <c r="F33" s="20" t="e">
        <f>VLOOKUP(E33,'2024 Top Election Candidates'!B:C,2,0)</f>
        <v>#N/A</v>
      </c>
      <c r="G33" s="21" t="e">
        <f>VLOOKUP($E33,'2024 Top Election Candidates'!$B:$N,3,0)</f>
        <v>#N/A</v>
      </c>
      <c r="H33" s="21" t="e">
        <f>VLOOKUP($E33,'2024 Top Election Candidates'!$B:$N,4,0)</f>
        <v>#N/A</v>
      </c>
      <c r="I33" s="22">
        <f t="shared" si="2"/>
        <v>0</v>
      </c>
      <c r="J33" s="22">
        <f t="shared" si="3"/>
        <v>0</v>
      </c>
      <c r="K33" s="23" t="e">
        <f>VLOOKUP($E33,'2024 Top Election Candidates'!$B:$N,5,0)</f>
        <v>#N/A</v>
      </c>
      <c r="L33" s="23" t="e">
        <f>VLOOKUP($E33,'2024 Top Election Candidates'!$B:$N,6,0)</f>
        <v>#N/A</v>
      </c>
      <c r="M33" s="23" t="e">
        <f>VLOOKUP($E33,'2024 Top Election Candidates'!$B:$N,11,0)</f>
        <v>#N/A</v>
      </c>
      <c r="N33" s="24" t="e">
        <f>VLOOKUP($E33,'2024 Top Election Candidates'!$B:$N,12,0)</f>
        <v>#N/A</v>
      </c>
      <c r="O33" s="98" t="e">
        <f>VLOOKUP($E33,'2024 Top Election Candidates'!$B:$N,13,0)</f>
        <v>#N/A</v>
      </c>
    </row>
    <row r="34" spans="1:15" s="26" customFormat="1" x14ac:dyDescent="0.25">
      <c r="A34" s="51"/>
      <c r="B34" s="51"/>
      <c r="C34" s="49"/>
      <c r="D34" s="50"/>
      <c r="E34" s="19"/>
      <c r="F34" s="20" t="e">
        <f>VLOOKUP(E34,'2024 Top Election Candidates'!B:C,2,0)</f>
        <v>#N/A</v>
      </c>
      <c r="G34" s="21" t="e">
        <f>VLOOKUP($E34,'2024 Top Election Candidates'!$B:$N,3,0)</f>
        <v>#N/A</v>
      </c>
      <c r="H34" s="21" t="e">
        <f>VLOOKUP($E34,'2024 Top Election Candidates'!$B:$N,4,0)</f>
        <v>#N/A</v>
      </c>
      <c r="I34" s="22">
        <f t="shared" si="2"/>
        <v>0</v>
      </c>
      <c r="J34" s="22">
        <f t="shared" si="3"/>
        <v>0</v>
      </c>
      <c r="K34" s="23" t="e">
        <f>VLOOKUP($E34,'2024 Top Election Candidates'!$B:$N,5,0)</f>
        <v>#N/A</v>
      </c>
      <c r="L34" s="23" t="e">
        <f>VLOOKUP($E34,'2024 Top Election Candidates'!$B:$N,6,0)</f>
        <v>#N/A</v>
      </c>
      <c r="M34" s="23" t="e">
        <f>VLOOKUP($E34,'2024 Top Election Candidates'!$B:$N,11,0)</f>
        <v>#N/A</v>
      </c>
      <c r="N34" s="24" t="e">
        <f>VLOOKUP($E34,'2024 Top Election Candidates'!$B:$N,12,0)</f>
        <v>#N/A</v>
      </c>
      <c r="O34" s="98" t="e">
        <f>VLOOKUP($E34,'2024 Top Election Candidates'!$B:$N,13,0)</f>
        <v>#N/A</v>
      </c>
    </row>
    <row r="35" spans="1:15" s="26" customFormat="1" x14ac:dyDescent="0.25">
      <c r="A35" s="51"/>
      <c r="B35" s="51"/>
      <c r="C35" s="49"/>
      <c r="D35" s="50"/>
      <c r="E35" s="19"/>
      <c r="F35" s="20" t="e">
        <f>VLOOKUP(E35,'2024 Top Election Candidates'!B:C,2,0)</f>
        <v>#N/A</v>
      </c>
      <c r="G35" s="21" t="e">
        <f>VLOOKUP($E35,'2024 Top Election Candidates'!$B:$N,3,0)</f>
        <v>#N/A</v>
      </c>
      <c r="H35" s="21" t="e">
        <f>VLOOKUP($E35,'2024 Top Election Candidates'!$B:$N,4,0)</f>
        <v>#N/A</v>
      </c>
      <c r="I35" s="22">
        <f t="shared" si="2"/>
        <v>0</v>
      </c>
      <c r="J35" s="22">
        <f t="shared" si="3"/>
        <v>0</v>
      </c>
      <c r="K35" s="23" t="e">
        <f>VLOOKUP($E35,'2024 Top Election Candidates'!$B:$N,5,0)</f>
        <v>#N/A</v>
      </c>
      <c r="L35" s="23" t="e">
        <f>VLOOKUP($E35,'2024 Top Election Candidates'!$B:$N,6,0)</f>
        <v>#N/A</v>
      </c>
      <c r="M35" s="23" t="e">
        <f>VLOOKUP($E35,'2024 Top Election Candidates'!$B:$N,11,0)</f>
        <v>#N/A</v>
      </c>
      <c r="N35" s="24" t="e">
        <f>VLOOKUP($E35,'2024 Top Election Candidates'!$B:$N,12,0)</f>
        <v>#N/A</v>
      </c>
      <c r="O35" s="98" t="e">
        <f>VLOOKUP($E35,'2024 Top Election Candidates'!$B:$N,13,0)</f>
        <v>#N/A</v>
      </c>
    </row>
    <row r="36" spans="1:15" s="26" customFormat="1" x14ac:dyDescent="0.25">
      <c r="A36" s="51"/>
      <c r="B36" s="51"/>
      <c r="C36" s="49"/>
      <c r="D36" s="50"/>
      <c r="E36" s="19"/>
      <c r="F36" s="20" t="e">
        <f>VLOOKUP(E36,'2024 Top Election Candidates'!B:C,2,0)</f>
        <v>#N/A</v>
      </c>
      <c r="G36" s="21" t="e">
        <f>VLOOKUP($E36,'2024 Top Election Candidates'!$B:$N,3,0)</f>
        <v>#N/A</v>
      </c>
      <c r="H36" s="21" t="e">
        <f>VLOOKUP($E36,'2024 Top Election Candidates'!$B:$N,4,0)</f>
        <v>#N/A</v>
      </c>
      <c r="I36" s="22">
        <f t="shared" si="2"/>
        <v>0</v>
      </c>
      <c r="J36" s="22">
        <f t="shared" si="3"/>
        <v>0</v>
      </c>
      <c r="K36" s="23" t="e">
        <f>VLOOKUP($E36,'2024 Top Election Candidates'!$B:$N,5,0)</f>
        <v>#N/A</v>
      </c>
      <c r="L36" s="23" t="e">
        <f>VLOOKUP($E36,'2024 Top Election Candidates'!$B:$N,6,0)</f>
        <v>#N/A</v>
      </c>
      <c r="M36" s="23" t="e">
        <f>VLOOKUP($E36,'2024 Top Election Candidates'!$B:$N,11,0)</f>
        <v>#N/A</v>
      </c>
      <c r="N36" s="24" t="e">
        <f>VLOOKUP($E36,'2024 Top Election Candidates'!$B:$N,12,0)</f>
        <v>#N/A</v>
      </c>
      <c r="O36" s="98" t="e">
        <f>VLOOKUP($E36,'2024 Top Election Candidates'!$B:$N,13,0)</f>
        <v>#N/A</v>
      </c>
    </row>
    <row r="37" spans="1:15" s="26" customFormat="1" x14ac:dyDescent="0.25">
      <c r="A37" s="51"/>
      <c r="B37" s="51"/>
      <c r="C37" s="49"/>
      <c r="D37" s="50"/>
      <c r="E37" s="19"/>
      <c r="F37" s="20" t="e">
        <f>VLOOKUP(E37,'2024 Top Election Candidates'!B:C,2,0)</f>
        <v>#N/A</v>
      </c>
      <c r="G37" s="21" t="e">
        <f>VLOOKUP($E37,'2024 Top Election Candidates'!$B:$N,3,0)</f>
        <v>#N/A</v>
      </c>
      <c r="H37" s="21" t="e">
        <f>VLOOKUP($E37,'2024 Top Election Candidates'!$B:$N,4,0)</f>
        <v>#N/A</v>
      </c>
      <c r="I37" s="22">
        <f t="shared" si="2"/>
        <v>0</v>
      </c>
      <c r="J37" s="22">
        <f t="shared" si="3"/>
        <v>0</v>
      </c>
      <c r="K37" s="23" t="e">
        <f>VLOOKUP($E37,'2024 Top Election Candidates'!$B:$N,5,0)</f>
        <v>#N/A</v>
      </c>
      <c r="L37" s="23" t="e">
        <f>VLOOKUP($E37,'2024 Top Election Candidates'!$B:$N,6,0)</f>
        <v>#N/A</v>
      </c>
      <c r="M37" s="23" t="e">
        <f>VLOOKUP($E37,'2024 Top Election Candidates'!$B:$N,11,0)</f>
        <v>#N/A</v>
      </c>
      <c r="N37" s="24" t="e">
        <f>VLOOKUP($E37,'2024 Top Election Candidates'!$B:$N,12,0)</f>
        <v>#N/A</v>
      </c>
      <c r="O37" s="98" t="e">
        <f>VLOOKUP($E37,'2024 Top Election Candidates'!$B:$N,13,0)</f>
        <v>#N/A</v>
      </c>
    </row>
    <row r="38" spans="1:15" s="26" customFormat="1" x14ac:dyDescent="0.25">
      <c r="A38" s="51"/>
      <c r="B38" s="51"/>
      <c r="C38" s="49"/>
      <c r="D38" s="50"/>
      <c r="E38" s="19"/>
      <c r="F38" s="20" t="e">
        <f>VLOOKUP(E38,'2024 Top Election Candidates'!B:C,2,0)</f>
        <v>#N/A</v>
      </c>
      <c r="G38" s="21" t="e">
        <f>VLOOKUP($E38,'2024 Top Election Candidates'!$B:$N,3,0)</f>
        <v>#N/A</v>
      </c>
      <c r="H38" s="21" t="e">
        <f>VLOOKUP($E38,'2024 Top Election Candidates'!$B:$N,4,0)</f>
        <v>#N/A</v>
      </c>
      <c r="I38" s="22">
        <f t="shared" si="2"/>
        <v>0</v>
      </c>
      <c r="J38" s="22">
        <f t="shared" si="3"/>
        <v>0</v>
      </c>
      <c r="K38" s="23" t="e">
        <f>VLOOKUP($E38,'2024 Top Election Candidates'!$B:$N,5,0)</f>
        <v>#N/A</v>
      </c>
      <c r="L38" s="23" t="e">
        <f>VLOOKUP($E38,'2024 Top Election Candidates'!$B:$N,6,0)</f>
        <v>#N/A</v>
      </c>
      <c r="M38" s="23" t="e">
        <f>VLOOKUP($E38,'2024 Top Election Candidates'!$B:$N,11,0)</f>
        <v>#N/A</v>
      </c>
      <c r="N38" s="24" t="e">
        <f>VLOOKUP($E38,'2024 Top Election Candidates'!$B:$N,12,0)</f>
        <v>#N/A</v>
      </c>
      <c r="O38" s="98" t="e">
        <f>VLOOKUP($E38,'2024 Top Election Candidates'!$B:$N,13,0)</f>
        <v>#N/A</v>
      </c>
    </row>
    <row r="39" spans="1:15" s="26" customFormat="1" x14ac:dyDescent="0.25">
      <c r="A39" s="51"/>
      <c r="B39" s="51"/>
      <c r="C39" s="49"/>
      <c r="D39" s="50"/>
      <c r="E39" s="19"/>
      <c r="F39" s="20" t="e">
        <f>VLOOKUP(E39,'2024 Top Election Candidates'!B:C,2,0)</f>
        <v>#N/A</v>
      </c>
      <c r="G39" s="21" t="e">
        <f>VLOOKUP($E39,'2024 Top Election Candidates'!$B:$N,3,0)</f>
        <v>#N/A</v>
      </c>
      <c r="H39" s="21" t="e">
        <f>VLOOKUP($E39,'2024 Top Election Candidates'!$B:$N,4,0)</f>
        <v>#N/A</v>
      </c>
      <c r="I39" s="22">
        <f t="shared" si="2"/>
        <v>0</v>
      </c>
      <c r="J39" s="22">
        <f t="shared" si="3"/>
        <v>0</v>
      </c>
      <c r="K39" s="23" t="e">
        <f>VLOOKUP($E39,'2024 Top Election Candidates'!$B:$N,5,0)</f>
        <v>#N/A</v>
      </c>
      <c r="L39" s="23" t="e">
        <f>VLOOKUP($E39,'2024 Top Election Candidates'!$B:$N,6,0)</f>
        <v>#N/A</v>
      </c>
      <c r="M39" s="23" t="e">
        <f>VLOOKUP($E39,'2024 Top Election Candidates'!$B:$N,11,0)</f>
        <v>#N/A</v>
      </c>
      <c r="N39" s="24" t="e">
        <f>VLOOKUP($E39,'2024 Top Election Candidates'!$B:$N,12,0)</f>
        <v>#N/A</v>
      </c>
      <c r="O39" s="98" t="e">
        <f>VLOOKUP($E39,'2024 Top Election Candidates'!$B:$N,13,0)</f>
        <v>#N/A</v>
      </c>
    </row>
    <row r="40" spans="1:15" s="26" customFormat="1" x14ac:dyDescent="0.25">
      <c r="A40" s="51"/>
      <c r="B40" s="51"/>
      <c r="C40" s="49"/>
      <c r="D40" s="50"/>
      <c r="E40" s="19"/>
      <c r="F40" s="20" t="e">
        <f>VLOOKUP(E40,'2024 Top Election Candidates'!B:C,2,0)</f>
        <v>#N/A</v>
      </c>
      <c r="G40" s="21" t="e">
        <f>VLOOKUP($E40,'2024 Top Election Candidates'!$B:$N,3,0)</f>
        <v>#N/A</v>
      </c>
      <c r="H40" s="21" t="e">
        <f>VLOOKUP($E40,'2024 Top Election Candidates'!$B:$N,4,0)</f>
        <v>#N/A</v>
      </c>
      <c r="I40" s="22">
        <f t="shared" si="2"/>
        <v>0</v>
      </c>
      <c r="J40" s="22">
        <f t="shared" si="3"/>
        <v>0</v>
      </c>
      <c r="K40" s="23" t="e">
        <f>VLOOKUP($E40,'2024 Top Election Candidates'!$B:$N,5,0)</f>
        <v>#N/A</v>
      </c>
      <c r="L40" s="23" t="e">
        <f>VLOOKUP($E40,'2024 Top Election Candidates'!$B:$N,6,0)</f>
        <v>#N/A</v>
      </c>
      <c r="M40" s="23" t="e">
        <f>VLOOKUP($E40,'2024 Top Election Candidates'!$B:$N,11,0)</f>
        <v>#N/A</v>
      </c>
      <c r="N40" s="24" t="e">
        <f>VLOOKUP($E40,'2024 Top Election Candidates'!$B:$N,12,0)</f>
        <v>#N/A</v>
      </c>
      <c r="O40" s="98" t="e">
        <f>VLOOKUP($E40,'2024 Top Election Candidates'!$B:$N,13,0)</f>
        <v>#N/A</v>
      </c>
    </row>
    <row r="41" spans="1:15" s="26" customFormat="1" x14ac:dyDescent="0.25">
      <c r="A41" s="51"/>
      <c r="B41" s="51"/>
      <c r="C41" s="49"/>
      <c r="D41" s="50"/>
      <c r="E41" s="19"/>
      <c r="F41" s="20" t="e">
        <f>VLOOKUP(E41,'2024 Top Election Candidates'!B:C,2,0)</f>
        <v>#N/A</v>
      </c>
      <c r="G41" s="21" t="e">
        <f>VLOOKUP($E41,'2024 Top Election Candidates'!$B:$N,3,0)</f>
        <v>#N/A</v>
      </c>
      <c r="H41" s="21" t="e">
        <f>VLOOKUP($E41,'2024 Top Election Candidates'!$B:$N,4,0)</f>
        <v>#N/A</v>
      </c>
      <c r="I41" s="22">
        <f t="shared" si="2"/>
        <v>0</v>
      </c>
      <c r="J41" s="22">
        <f t="shared" si="3"/>
        <v>0</v>
      </c>
      <c r="K41" s="23" t="e">
        <f>VLOOKUP($E41,'2024 Top Election Candidates'!$B:$N,5,0)</f>
        <v>#N/A</v>
      </c>
      <c r="L41" s="23" t="e">
        <f>VLOOKUP($E41,'2024 Top Election Candidates'!$B:$N,6,0)</f>
        <v>#N/A</v>
      </c>
      <c r="M41" s="23" t="e">
        <f>VLOOKUP($E41,'2024 Top Election Candidates'!$B:$N,11,0)</f>
        <v>#N/A</v>
      </c>
      <c r="N41" s="24" t="e">
        <f>VLOOKUP($E41,'2024 Top Election Candidates'!$B:$N,12,0)</f>
        <v>#N/A</v>
      </c>
      <c r="O41" s="98" t="e">
        <f>VLOOKUP($E41,'2024 Top Election Candidates'!$B:$N,13,0)</f>
        <v>#N/A</v>
      </c>
    </row>
    <row r="42" spans="1:15" s="26" customFormat="1" x14ac:dyDescent="0.25">
      <c r="A42" s="51"/>
      <c r="B42" s="51"/>
      <c r="C42" s="49"/>
      <c r="D42" s="50"/>
      <c r="E42" s="19"/>
      <c r="F42" s="20" t="e">
        <f>VLOOKUP(E42,'2024 Top Election Candidates'!B:C,2,0)</f>
        <v>#N/A</v>
      </c>
      <c r="G42" s="21" t="e">
        <f>VLOOKUP($E42,'2024 Top Election Candidates'!$B:$N,3,0)</f>
        <v>#N/A</v>
      </c>
      <c r="H42" s="21" t="e">
        <f>VLOOKUP($E42,'2024 Top Election Candidates'!$B:$N,4,0)</f>
        <v>#N/A</v>
      </c>
      <c r="I42" s="22">
        <f t="shared" si="2"/>
        <v>0</v>
      </c>
      <c r="J42" s="22">
        <f t="shared" si="3"/>
        <v>0</v>
      </c>
      <c r="K42" s="23" t="e">
        <f>VLOOKUP($E42,'2024 Top Election Candidates'!$B:$N,5,0)</f>
        <v>#N/A</v>
      </c>
      <c r="L42" s="23" t="e">
        <f>VLOOKUP($E42,'2024 Top Election Candidates'!$B:$N,6,0)</f>
        <v>#N/A</v>
      </c>
      <c r="M42" s="23" t="e">
        <f>VLOOKUP($E42,'2024 Top Election Candidates'!$B:$N,11,0)</f>
        <v>#N/A</v>
      </c>
      <c r="N42" s="24" t="e">
        <f>VLOOKUP($E42,'2024 Top Election Candidates'!$B:$N,12,0)</f>
        <v>#N/A</v>
      </c>
      <c r="O42" s="98" t="e">
        <f>VLOOKUP($E42,'2024 Top Election Candidates'!$B:$N,13,0)</f>
        <v>#N/A</v>
      </c>
    </row>
    <row r="43" spans="1:15" s="26" customFormat="1" x14ac:dyDescent="0.25">
      <c r="A43" s="51"/>
      <c r="B43" s="51"/>
      <c r="C43" s="49"/>
      <c r="D43" s="50"/>
      <c r="E43" s="19"/>
      <c r="F43" s="20" t="e">
        <f>VLOOKUP(E43,'2024 Top Election Candidates'!B:C,2,0)</f>
        <v>#N/A</v>
      </c>
      <c r="G43" s="21" t="e">
        <f>VLOOKUP($E43,'2024 Top Election Candidates'!$B:$N,3,0)</f>
        <v>#N/A</v>
      </c>
      <c r="H43" s="21" t="e">
        <f>VLOOKUP($E43,'2024 Top Election Candidates'!$B:$N,4,0)</f>
        <v>#N/A</v>
      </c>
      <c r="I43" s="22">
        <f t="shared" si="2"/>
        <v>0</v>
      </c>
      <c r="J43" s="22">
        <f t="shared" si="3"/>
        <v>0</v>
      </c>
      <c r="K43" s="23" t="e">
        <f>VLOOKUP($E43,'2024 Top Election Candidates'!$B:$N,5,0)</f>
        <v>#N/A</v>
      </c>
      <c r="L43" s="23" t="e">
        <f>VLOOKUP($E43,'2024 Top Election Candidates'!$B:$N,6,0)</f>
        <v>#N/A</v>
      </c>
      <c r="M43" s="23" t="e">
        <f>VLOOKUP($E43,'2024 Top Election Candidates'!$B:$N,11,0)</f>
        <v>#N/A</v>
      </c>
      <c r="N43" s="24" t="e">
        <f>VLOOKUP($E43,'2024 Top Election Candidates'!$B:$N,12,0)</f>
        <v>#N/A</v>
      </c>
      <c r="O43" s="98" t="e">
        <f>VLOOKUP($E43,'2024 Top Election Candidates'!$B:$N,13,0)</f>
        <v>#N/A</v>
      </c>
    </row>
    <row r="44" spans="1:15" s="26" customFormat="1" x14ac:dyDescent="0.25">
      <c r="A44" s="51"/>
      <c r="B44" s="51"/>
      <c r="C44" s="49"/>
      <c r="D44" s="50"/>
      <c r="E44" s="19"/>
      <c r="F44" s="20" t="e">
        <f>VLOOKUP(E44,'2024 Top Election Candidates'!B:C,2,0)</f>
        <v>#N/A</v>
      </c>
      <c r="G44" s="21" t="e">
        <f>VLOOKUP($E44,'2024 Top Election Candidates'!$B:$N,3,0)</f>
        <v>#N/A</v>
      </c>
      <c r="H44" s="21" t="e">
        <f>VLOOKUP($E44,'2024 Top Election Candidates'!$B:$N,4,0)</f>
        <v>#N/A</v>
      </c>
      <c r="I44" s="22">
        <f t="shared" si="2"/>
        <v>0</v>
      </c>
      <c r="J44" s="22">
        <f t="shared" si="3"/>
        <v>0</v>
      </c>
      <c r="K44" s="23" t="e">
        <f>VLOOKUP($E44,'2024 Top Election Candidates'!$B:$N,5,0)</f>
        <v>#N/A</v>
      </c>
      <c r="L44" s="23" t="e">
        <f>VLOOKUP($E44,'2024 Top Election Candidates'!$B:$N,6,0)</f>
        <v>#N/A</v>
      </c>
      <c r="M44" s="23" t="e">
        <f>VLOOKUP($E44,'2024 Top Election Candidates'!$B:$N,11,0)</f>
        <v>#N/A</v>
      </c>
      <c r="N44" s="24" t="e">
        <f>VLOOKUP($E44,'2024 Top Election Candidates'!$B:$N,12,0)</f>
        <v>#N/A</v>
      </c>
      <c r="O44" s="98" t="e">
        <f>VLOOKUP($E44,'2024 Top Election Candidates'!$B:$N,13,0)</f>
        <v>#N/A</v>
      </c>
    </row>
    <row r="45" spans="1:15" s="26" customFormat="1" x14ac:dyDescent="0.25">
      <c r="A45" s="51"/>
      <c r="B45" s="51"/>
      <c r="C45" s="49"/>
      <c r="D45" s="50"/>
      <c r="E45" s="19"/>
      <c r="F45" s="20" t="e">
        <f>VLOOKUP(E45,'2024 Top Election Candidates'!B:C,2,0)</f>
        <v>#N/A</v>
      </c>
      <c r="G45" s="21" t="e">
        <f>VLOOKUP($E45,'2024 Top Election Candidates'!$B:$N,3,0)</f>
        <v>#N/A</v>
      </c>
      <c r="H45" s="21" t="e">
        <f>VLOOKUP($E45,'2024 Top Election Candidates'!$B:$N,4,0)</f>
        <v>#N/A</v>
      </c>
      <c r="I45" s="22">
        <f t="shared" si="2"/>
        <v>0</v>
      </c>
      <c r="J45" s="22">
        <f t="shared" si="3"/>
        <v>0</v>
      </c>
      <c r="K45" s="23" t="e">
        <f>VLOOKUP($E45,'2024 Top Election Candidates'!$B:$N,5,0)</f>
        <v>#N/A</v>
      </c>
      <c r="L45" s="23" t="e">
        <f>VLOOKUP($E45,'2024 Top Election Candidates'!$B:$N,6,0)</f>
        <v>#N/A</v>
      </c>
      <c r="M45" s="23" t="e">
        <f>VLOOKUP($E45,'2024 Top Election Candidates'!$B:$N,11,0)</f>
        <v>#N/A</v>
      </c>
      <c r="N45" s="24" t="e">
        <f>VLOOKUP($E45,'2024 Top Election Candidates'!$B:$N,12,0)</f>
        <v>#N/A</v>
      </c>
      <c r="O45" s="98" t="e">
        <f>VLOOKUP($E45,'2024 Top Election Candidates'!$B:$N,13,0)</f>
        <v>#N/A</v>
      </c>
    </row>
    <row r="46" spans="1:15" s="26" customFormat="1" x14ac:dyDescent="0.25">
      <c r="A46" s="51"/>
      <c r="B46" s="51"/>
      <c r="C46" s="49"/>
      <c r="D46" s="50"/>
      <c r="E46" s="19"/>
      <c r="F46" s="20" t="e">
        <f>VLOOKUP(E46,'2024 Top Election Candidates'!B:C,2,0)</f>
        <v>#N/A</v>
      </c>
      <c r="G46" s="21" t="e">
        <f>VLOOKUP($E46,'2024 Top Election Candidates'!$B:$N,3,0)</f>
        <v>#N/A</v>
      </c>
      <c r="H46" s="21" t="e">
        <f>VLOOKUP($E46,'2024 Top Election Candidates'!$B:$N,4,0)</f>
        <v>#N/A</v>
      </c>
      <c r="I46" s="22">
        <f t="shared" si="2"/>
        <v>0</v>
      </c>
      <c r="J46" s="22">
        <f t="shared" si="3"/>
        <v>0</v>
      </c>
      <c r="K46" s="23" t="e">
        <f>VLOOKUP($E46,'2024 Top Election Candidates'!$B:$N,5,0)</f>
        <v>#N/A</v>
      </c>
      <c r="L46" s="23" t="e">
        <f>VLOOKUP($E46,'2024 Top Election Candidates'!$B:$N,6,0)</f>
        <v>#N/A</v>
      </c>
      <c r="M46" s="23" t="e">
        <f>VLOOKUP($E46,'2024 Top Election Candidates'!$B:$N,11,0)</f>
        <v>#N/A</v>
      </c>
      <c r="N46" s="24" t="e">
        <f>VLOOKUP($E46,'2024 Top Election Candidates'!$B:$N,12,0)</f>
        <v>#N/A</v>
      </c>
      <c r="O46" s="98" t="e">
        <f>VLOOKUP($E46,'2024 Top Election Candidates'!$B:$N,13,0)</f>
        <v>#N/A</v>
      </c>
    </row>
    <row r="47" spans="1:15" s="26" customFormat="1" x14ac:dyDescent="0.25">
      <c r="A47" s="51"/>
      <c r="B47" s="51"/>
      <c r="C47" s="49"/>
      <c r="D47" s="50"/>
      <c r="E47" s="19"/>
      <c r="F47" s="20" t="e">
        <f>VLOOKUP(E47,'2024 Top Election Candidates'!B:C,2,0)</f>
        <v>#N/A</v>
      </c>
      <c r="G47" s="21" t="e">
        <f>VLOOKUP($E47,'2024 Top Election Candidates'!$B:$N,3,0)</f>
        <v>#N/A</v>
      </c>
      <c r="H47" s="21" t="e">
        <f>VLOOKUP($E47,'2024 Top Election Candidates'!$B:$N,4,0)</f>
        <v>#N/A</v>
      </c>
      <c r="I47" s="22">
        <f t="shared" si="2"/>
        <v>0</v>
      </c>
      <c r="J47" s="22">
        <f t="shared" si="3"/>
        <v>0</v>
      </c>
      <c r="K47" s="23" t="e">
        <f>VLOOKUP($E47,'2024 Top Election Candidates'!$B:$N,5,0)</f>
        <v>#N/A</v>
      </c>
      <c r="L47" s="23" t="e">
        <f>VLOOKUP($E47,'2024 Top Election Candidates'!$B:$N,6,0)</f>
        <v>#N/A</v>
      </c>
      <c r="M47" s="23" t="e">
        <f>VLOOKUP($E47,'2024 Top Election Candidates'!$B:$N,11,0)</f>
        <v>#N/A</v>
      </c>
      <c r="N47" s="24" t="e">
        <f>VLOOKUP($E47,'2024 Top Election Candidates'!$B:$N,12,0)</f>
        <v>#N/A</v>
      </c>
      <c r="O47" s="98" t="e">
        <f>VLOOKUP($E47,'2024 Top Election Candidates'!$B:$N,13,0)</f>
        <v>#N/A</v>
      </c>
    </row>
    <row r="48" spans="1:15" s="26" customFormat="1" x14ac:dyDescent="0.25">
      <c r="A48" s="51"/>
      <c r="B48" s="51"/>
      <c r="C48" s="49"/>
      <c r="D48" s="50"/>
      <c r="E48" s="19"/>
      <c r="F48" s="20" t="e">
        <f>VLOOKUP(E48,'2024 Top Election Candidates'!B:C,2,0)</f>
        <v>#N/A</v>
      </c>
      <c r="G48" s="21" t="e">
        <f>VLOOKUP($E48,'2024 Top Election Candidates'!$B:$N,3,0)</f>
        <v>#N/A</v>
      </c>
      <c r="H48" s="21" t="e">
        <f>VLOOKUP($E48,'2024 Top Election Candidates'!$B:$N,4,0)</f>
        <v>#N/A</v>
      </c>
      <c r="I48" s="22">
        <f t="shared" si="2"/>
        <v>0</v>
      </c>
      <c r="J48" s="22">
        <f t="shared" si="3"/>
        <v>0</v>
      </c>
      <c r="K48" s="23" t="e">
        <f>VLOOKUP($E48,'2024 Top Election Candidates'!$B:$N,5,0)</f>
        <v>#N/A</v>
      </c>
      <c r="L48" s="23" t="e">
        <f>VLOOKUP($E48,'2024 Top Election Candidates'!$B:$N,6,0)</f>
        <v>#N/A</v>
      </c>
      <c r="M48" s="23" t="e">
        <f>VLOOKUP($E48,'2024 Top Election Candidates'!$B:$N,11,0)</f>
        <v>#N/A</v>
      </c>
      <c r="N48" s="24" t="e">
        <f>VLOOKUP($E48,'2024 Top Election Candidates'!$B:$N,12,0)</f>
        <v>#N/A</v>
      </c>
      <c r="O48" s="98" t="e">
        <f>VLOOKUP($E48,'2024 Top Election Candidates'!$B:$N,13,0)</f>
        <v>#N/A</v>
      </c>
    </row>
    <row r="49" spans="1:15" s="26" customFormat="1" x14ac:dyDescent="0.25">
      <c r="A49" s="52"/>
      <c r="B49" s="52"/>
      <c r="C49" s="49"/>
      <c r="D49" s="50"/>
      <c r="E49" s="19"/>
      <c r="F49" s="20" t="e">
        <f>VLOOKUP(E49,'2024 Top Election Candidates'!B:C,2,0)</f>
        <v>#N/A</v>
      </c>
      <c r="G49" s="21" t="e">
        <f>VLOOKUP($E49,'2024 Top Election Candidates'!$B:$N,3,0)</f>
        <v>#N/A</v>
      </c>
      <c r="H49" s="21" t="e">
        <f>VLOOKUP($E49,'2024 Top Election Candidates'!$B:$N,4,0)</f>
        <v>#N/A</v>
      </c>
      <c r="I49" s="22">
        <f t="shared" si="2"/>
        <v>0</v>
      </c>
      <c r="J49" s="22">
        <f t="shared" si="3"/>
        <v>0</v>
      </c>
      <c r="K49" s="23" t="e">
        <f>VLOOKUP($E49,'2024 Top Election Candidates'!$B:$N,5,0)</f>
        <v>#N/A</v>
      </c>
      <c r="L49" s="23" t="e">
        <f>VLOOKUP($E49,'2024 Top Election Candidates'!$B:$N,6,0)</f>
        <v>#N/A</v>
      </c>
      <c r="M49" s="23" t="e">
        <f>VLOOKUP($E49,'2024 Top Election Candidates'!$B:$N,11,0)</f>
        <v>#N/A</v>
      </c>
      <c r="N49" s="24" t="e">
        <f>VLOOKUP($E49,'2024 Top Election Candidates'!$B:$N,12,0)</f>
        <v>#N/A</v>
      </c>
      <c r="O49" s="98" t="e">
        <f>VLOOKUP($E49,'2024 Top Election Candidates'!$B:$N,13,0)</f>
        <v>#N/A</v>
      </c>
    </row>
    <row r="50" spans="1:15" s="26" customFormat="1" x14ac:dyDescent="0.25">
      <c r="A50" s="51"/>
      <c r="B50" s="51"/>
      <c r="C50" s="49"/>
      <c r="D50" s="50"/>
      <c r="E50" s="18"/>
      <c r="F50" s="20" t="e">
        <f>VLOOKUP(E50,'2024 Top Election Candidates'!B:C,2,0)</f>
        <v>#N/A</v>
      </c>
      <c r="G50" s="21" t="e">
        <f>VLOOKUP($E50,'2024 Top Election Candidates'!$B:$N,3,0)</f>
        <v>#N/A</v>
      </c>
      <c r="H50" s="21" t="e">
        <f>VLOOKUP($E50,'2024 Top Election Candidates'!$B:$N,4,0)</f>
        <v>#N/A</v>
      </c>
      <c r="I50" s="22">
        <f t="shared" si="2"/>
        <v>0</v>
      </c>
      <c r="J50" s="22">
        <f t="shared" si="3"/>
        <v>0</v>
      </c>
      <c r="K50" s="23" t="e">
        <f>VLOOKUP($E50,'2024 Top Election Candidates'!$B:$N,5,0)</f>
        <v>#N/A</v>
      </c>
      <c r="L50" s="23" t="e">
        <f>VLOOKUP($E50,'2024 Top Election Candidates'!$B:$N,6,0)</f>
        <v>#N/A</v>
      </c>
      <c r="M50" s="23" t="e">
        <f>VLOOKUP($E50,'2024 Top Election Candidates'!$B:$N,11,0)</f>
        <v>#N/A</v>
      </c>
      <c r="N50" s="24" t="e">
        <f>VLOOKUP($E50,'2024 Top Election Candidates'!$B:$N,12,0)</f>
        <v>#N/A</v>
      </c>
      <c r="O50" s="98" t="e">
        <f>VLOOKUP($E50,'2024 Top Election Candidates'!$B:$N,13,0)</f>
        <v>#N/A</v>
      </c>
    </row>
    <row r="51" spans="1:15" s="26" customFormat="1" x14ac:dyDescent="0.25">
      <c r="A51" s="51"/>
      <c r="B51" s="51"/>
      <c r="C51" s="49"/>
      <c r="D51" s="50"/>
      <c r="E51" s="18"/>
      <c r="F51" s="20" t="e">
        <f>VLOOKUP(E51,'2024 Top Election Candidates'!B:C,2,0)</f>
        <v>#N/A</v>
      </c>
      <c r="G51" s="21" t="e">
        <f>VLOOKUP($E51,'2024 Top Election Candidates'!$B:$N,3,0)</f>
        <v>#N/A</v>
      </c>
      <c r="H51" s="21" t="e">
        <f>VLOOKUP($E51,'2024 Top Election Candidates'!$B:$N,4,0)</f>
        <v>#N/A</v>
      </c>
      <c r="I51" s="22">
        <f t="shared" si="2"/>
        <v>0</v>
      </c>
      <c r="J51" s="22">
        <f t="shared" si="3"/>
        <v>0</v>
      </c>
      <c r="K51" s="23" t="e">
        <f>VLOOKUP($E51,'2024 Top Election Candidates'!$B:$N,5,0)</f>
        <v>#N/A</v>
      </c>
      <c r="L51" s="23" t="e">
        <f>VLOOKUP($E51,'2024 Top Election Candidates'!$B:$N,6,0)</f>
        <v>#N/A</v>
      </c>
      <c r="M51" s="23" t="e">
        <f>VLOOKUP($E51,'2024 Top Election Candidates'!$B:$N,11,0)</f>
        <v>#N/A</v>
      </c>
      <c r="N51" s="24" t="e">
        <f>VLOOKUP($E51,'2024 Top Election Candidates'!$B:$N,12,0)</f>
        <v>#N/A</v>
      </c>
      <c r="O51" s="98" t="e">
        <f>VLOOKUP($E51,'2024 Top Election Candidates'!$B:$N,13,0)</f>
        <v>#N/A</v>
      </c>
    </row>
    <row r="52" spans="1:15" s="26" customFormat="1" x14ac:dyDescent="0.25">
      <c r="A52" s="51"/>
      <c r="B52" s="51"/>
      <c r="C52" s="49"/>
      <c r="D52" s="50"/>
      <c r="E52" s="18"/>
      <c r="F52" s="20" t="e">
        <f>VLOOKUP(E52,'2024 Top Election Candidates'!B:C,2,0)</f>
        <v>#N/A</v>
      </c>
      <c r="G52" s="21" t="e">
        <f>VLOOKUP($E52,'2024 Top Election Candidates'!$B:$N,3,0)</f>
        <v>#N/A</v>
      </c>
      <c r="H52" s="21" t="e">
        <f>VLOOKUP($E52,'2024 Top Election Candidates'!$B:$N,4,0)</f>
        <v>#N/A</v>
      </c>
      <c r="I52" s="22">
        <f t="shared" si="2"/>
        <v>0</v>
      </c>
      <c r="J52" s="22">
        <f t="shared" si="3"/>
        <v>0</v>
      </c>
      <c r="K52" s="23" t="e">
        <f>VLOOKUP($E52,'2024 Top Election Candidates'!$B:$N,5,0)</f>
        <v>#N/A</v>
      </c>
      <c r="L52" s="23" t="e">
        <f>VLOOKUP($E52,'2024 Top Election Candidates'!$B:$N,6,0)</f>
        <v>#N/A</v>
      </c>
      <c r="M52" s="23" t="e">
        <f>VLOOKUP($E52,'2024 Top Election Candidates'!$B:$N,11,0)</f>
        <v>#N/A</v>
      </c>
      <c r="N52" s="24" t="e">
        <f>VLOOKUP($E52,'2024 Top Election Candidates'!$B:$N,12,0)</f>
        <v>#N/A</v>
      </c>
      <c r="O52" s="98" t="e">
        <f>VLOOKUP($E52,'2024 Top Election Candidates'!$B:$N,13,0)</f>
        <v>#N/A</v>
      </c>
    </row>
    <row r="53" spans="1:15" s="26" customFormat="1" x14ac:dyDescent="0.25">
      <c r="A53" s="51"/>
      <c r="B53" s="51"/>
      <c r="C53" s="49"/>
      <c r="D53" s="50"/>
      <c r="E53" s="18"/>
      <c r="F53" s="20" t="e">
        <f>VLOOKUP(E53,'2024 Top Election Candidates'!B:C,2,0)</f>
        <v>#N/A</v>
      </c>
      <c r="G53" s="21" t="e">
        <f>VLOOKUP($E53,'2024 Top Election Candidates'!$B:$N,3,0)</f>
        <v>#N/A</v>
      </c>
      <c r="H53" s="21" t="e">
        <f>VLOOKUP($E53,'2024 Top Election Candidates'!$B:$N,4,0)</f>
        <v>#N/A</v>
      </c>
      <c r="I53" s="22">
        <f t="shared" si="2"/>
        <v>0</v>
      </c>
      <c r="J53" s="22">
        <f t="shared" si="3"/>
        <v>0</v>
      </c>
      <c r="K53" s="23" t="e">
        <f>VLOOKUP($E53,'2024 Top Election Candidates'!$B:$N,5,0)</f>
        <v>#N/A</v>
      </c>
      <c r="L53" s="23" t="e">
        <f>VLOOKUP($E53,'2024 Top Election Candidates'!$B:$N,6,0)</f>
        <v>#N/A</v>
      </c>
      <c r="M53" s="23" t="e">
        <f>VLOOKUP($E53,'2024 Top Election Candidates'!$B:$N,11,0)</f>
        <v>#N/A</v>
      </c>
      <c r="N53" s="24" t="e">
        <f>VLOOKUP($E53,'2024 Top Election Candidates'!$B:$N,12,0)</f>
        <v>#N/A</v>
      </c>
      <c r="O53" s="98" t="e">
        <f>VLOOKUP($E53,'2024 Top Election Candidates'!$B:$N,13,0)</f>
        <v>#N/A</v>
      </c>
    </row>
    <row r="54" spans="1:15" s="27" customFormat="1" x14ac:dyDescent="0.25">
      <c r="A54" s="51"/>
      <c r="B54" s="51"/>
      <c r="C54" s="49"/>
      <c r="D54" s="50"/>
      <c r="E54" s="18"/>
      <c r="F54" s="20" t="e">
        <f>VLOOKUP(E54,'2024 Top Election Candidates'!B:C,2,0)</f>
        <v>#N/A</v>
      </c>
      <c r="G54" s="21" t="e">
        <f>VLOOKUP($E54,'2024 Top Election Candidates'!$B:$N,3,0)</f>
        <v>#N/A</v>
      </c>
      <c r="H54" s="21" t="e">
        <f>VLOOKUP($E54,'2024 Top Election Candidates'!$B:$N,4,0)</f>
        <v>#N/A</v>
      </c>
      <c r="I54" s="22">
        <f t="shared" si="2"/>
        <v>0</v>
      </c>
      <c r="J54" s="22">
        <f t="shared" si="3"/>
        <v>0</v>
      </c>
      <c r="K54" s="23" t="e">
        <f>VLOOKUP($E54,'2024 Top Election Candidates'!$B:$N,5,0)</f>
        <v>#N/A</v>
      </c>
      <c r="L54" s="23" t="e">
        <f>VLOOKUP($E54,'2024 Top Election Candidates'!$B:$N,6,0)</f>
        <v>#N/A</v>
      </c>
      <c r="M54" s="23" t="e">
        <f>VLOOKUP($E54,'2024 Top Election Candidates'!$B:$N,11,0)</f>
        <v>#N/A</v>
      </c>
      <c r="N54" s="24" t="e">
        <f>VLOOKUP($E54,'2024 Top Election Candidates'!$B:$N,12,0)</f>
        <v>#N/A</v>
      </c>
      <c r="O54" s="98" t="e">
        <f>VLOOKUP($E54,'2024 Top Election Candidates'!$B:$N,13,0)</f>
        <v>#N/A</v>
      </c>
    </row>
    <row r="55" spans="1:15" x14ac:dyDescent="0.25">
      <c r="A55" s="51"/>
      <c r="B55" s="51"/>
      <c r="C55" s="49"/>
      <c r="D55" s="50"/>
      <c r="E55" s="18"/>
      <c r="F55" s="20" t="e">
        <f>VLOOKUP(E55,'2024 Top Election Candidates'!B:C,2,0)</f>
        <v>#N/A</v>
      </c>
      <c r="G55" s="21" t="e">
        <f>VLOOKUP($E55,'2024 Top Election Candidates'!$B:$N,3,0)</f>
        <v>#N/A</v>
      </c>
      <c r="H55" s="21" t="e">
        <f>VLOOKUP($E55,'2024 Top Election Candidates'!$B:$N,4,0)</f>
        <v>#N/A</v>
      </c>
      <c r="I55" s="22">
        <f t="shared" si="2"/>
        <v>0</v>
      </c>
      <c r="J55" s="22">
        <f t="shared" si="3"/>
        <v>0</v>
      </c>
      <c r="K55" s="23" t="e">
        <f>VLOOKUP($E55,'2024 Top Election Candidates'!$B:$N,5,0)</f>
        <v>#N/A</v>
      </c>
      <c r="L55" s="23" t="e">
        <f>VLOOKUP($E55,'2024 Top Election Candidates'!$B:$N,6,0)</f>
        <v>#N/A</v>
      </c>
      <c r="M55" s="23" t="e">
        <f>VLOOKUP($E55,'2024 Top Election Candidates'!$B:$N,11,0)</f>
        <v>#N/A</v>
      </c>
      <c r="N55" s="24" t="e">
        <f>VLOOKUP($E55,'2024 Top Election Candidates'!$B:$N,12,0)</f>
        <v>#N/A</v>
      </c>
      <c r="O55" s="98" t="e">
        <f>VLOOKUP($E55,'2024 Top Election Candidates'!$B:$N,13,0)</f>
        <v>#N/A</v>
      </c>
    </row>
    <row r="56" spans="1:15" x14ac:dyDescent="0.25">
      <c r="A56" s="51"/>
      <c r="B56" s="51"/>
      <c r="C56" s="49"/>
      <c r="D56" s="50"/>
      <c r="E56" s="18"/>
      <c r="F56" s="20" t="e">
        <f>VLOOKUP(E56,'2024 Top Election Candidates'!B:C,2,0)</f>
        <v>#N/A</v>
      </c>
      <c r="G56" s="21" t="e">
        <f>VLOOKUP($E56,'2024 Top Election Candidates'!$B:$N,3,0)</f>
        <v>#N/A</v>
      </c>
      <c r="H56" s="21" t="e">
        <f>VLOOKUP($E56,'2024 Top Election Candidates'!$B:$N,4,0)</f>
        <v>#N/A</v>
      </c>
      <c r="I56" s="22">
        <f t="shared" si="2"/>
        <v>0</v>
      </c>
      <c r="J56" s="22">
        <f t="shared" si="3"/>
        <v>0</v>
      </c>
      <c r="K56" s="23" t="e">
        <f>VLOOKUP($E56,'2024 Top Election Candidates'!$B:$N,5,0)</f>
        <v>#N/A</v>
      </c>
      <c r="L56" s="23" t="e">
        <f>VLOOKUP($E56,'2024 Top Election Candidates'!$B:$N,6,0)</f>
        <v>#N/A</v>
      </c>
      <c r="M56" s="23" t="e">
        <f>VLOOKUP($E56,'2024 Top Election Candidates'!$B:$N,11,0)</f>
        <v>#N/A</v>
      </c>
      <c r="N56" s="24" t="e">
        <f>VLOOKUP($E56,'2024 Top Election Candidates'!$B:$N,12,0)</f>
        <v>#N/A</v>
      </c>
      <c r="O56" s="98" t="e">
        <f>VLOOKUP($E56,'2024 Top Election Candidates'!$B:$N,13,0)</f>
        <v>#N/A</v>
      </c>
    </row>
    <row r="57" spans="1:15" x14ac:dyDescent="0.25">
      <c r="A57" s="51"/>
      <c r="B57" s="51"/>
      <c r="C57" s="49"/>
      <c r="D57" s="50"/>
      <c r="E57" s="19"/>
      <c r="F57" s="20" t="e">
        <f>VLOOKUP(E57,'2024 Top Election Candidates'!B:C,2,0)</f>
        <v>#N/A</v>
      </c>
      <c r="G57" s="21" t="e">
        <f>VLOOKUP($E57,'2024 Top Election Candidates'!$B:$N,3,0)</f>
        <v>#N/A</v>
      </c>
      <c r="H57" s="21" t="e">
        <f>VLOOKUP($E57,'2024 Top Election Candidates'!$B:$N,4,0)</f>
        <v>#N/A</v>
      </c>
      <c r="I57" s="22">
        <f t="shared" si="2"/>
        <v>0</v>
      </c>
      <c r="J57" s="22">
        <f t="shared" si="3"/>
        <v>0</v>
      </c>
      <c r="K57" s="23" t="e">
        <f>VLOOKUP($E57,'2024 Top Election Candidates'!$B:$N,5,0)</f>
        <v>#N/A</v>
      </c>
      <c r="L57" s="23" t="e">
        <f>VLOOKUP($E57,'2024 Top Election Candidates'!$B:$N,6,0)</f>
        <v>#N/A</v>
      </c>
      <c r="M57" s="23" t="e">
        <f>VLOOKUP($E57,'2024 Top Election Candidates'!$B:$N,11,0)</f>
        <v>#N/A</v>
      </c>
      <c r="N57" s="24" t="e">
        <f>VLOOKUP($E57,'2024 Top Election Candidates'!$B:$N,12,0)</f>
        <v>#N/A</v>
      </c>
      <c r="O57" s="98" t="e">
        <f>VLOOKUP($E57,'2024 Top Election Candidates'!$B:$N,13,0)</f>
        <v>#N/A</v>
      </c>
    </row>
    <row r="58" spans="1:15" x14ac:dyDescent="0.25">
      <c r="A58" s="51"/>
      <c r="B58" s="51"/>
      <c r="C58" s="49"/>
      <c r="D58" s="50"/>
      <c r="E58" s="19"/>
      <c r="F58" s="20" t="e">
        <f>VLOOKUP(E58,'2024 Top Election Candidates'!B:C,2,0)</f>
        <v>#N/A</v>
      </c>
      <c r="G58" s="21" t="e">
        <f>VLOOKUP($E58,'2024 Top Election Candidates'!$B:$N,3,0)</f>
        <v>#N/A</v>
      </c>
      <c r="H58" s="21" t="e">
        <f>VLOOKUP($E58,'2024 Top Election Candidates'!$B:$N,4,0)</f>
        <v>#N/A</v>
      </c>
      <c r="I58" s="22">
        <f t="shared" si="2"/>
        <v>0</v>
      </c>
      <c r="J58" s="22">
        <f t="shared" si="3"/>
        <v>0</v>
      </c>
      <c r="K58" s="23" t="e">
        <f>VLOOKUP($E58,'2024 Top Election Candidates'!$B:$N,5,0)</f>
        <v>#N/A</v>
      </c>
      <c r="L58" s="23" t="e">
        <f>VLOOKUP($E58,'2024 Top Election Candidates'!$B:$N,6,0)</f>
        <v>#N/A</v>
      </c>
      <c r="M58" s="23" t="e">
        <f>VLOOKUP($E58,'2024 Top Election Candidates'!$B:$N,11,0)</f>
        <v>#N/A</v>
      </c>
      <c r="N58" s="24" t="e">
        <f>VLOOKUP($E58,'2024 Top Election Candidates'!$B:$N,12,0)</f>
        <v>#N/A</v>
      </c>
      <c r="O58" s="98" t="e">
        <f>VLOOKUP($E58,'2024 Top Election Candidates'!$B:$N,13,0)</f>
        <v>#N/A</v>
      </c>
    </row>
    <row r="59" spans="1:15" x14ac:dyDescent="0.25">
      <c r="A59" s="51"/>
      <c r="B59" s="51"/>
      <c r="C59" s="49"/>
      <c r="D59" s="50"/>
      <c r="E59" s="19"/>
      <c r="F59" s="20" t="e">
        <f>VLOOKUP(E59,'2024 Top Election Candidates'!B:C,2,0)</f>
        <v>#N/A</v>
      </c>
      <c r="G59" s="21" t="e">
        <f>VLOOKUP($E59,'2024 Top Election Candidates'!$B:$N,3,0)</f>
        <v>#N/A</v>
      </c>
      <c r="H59" s="21" t="e">
        <f>VLOOKUP($E59,'2024 Top Election Candidates'!$B:$N,4,0)</f>
        <v>#N/A</v>
      </c>
      <c r="I59" s="22">
        <f t="shared" si="2"/>
        <v>0</v>
      </c>
      <c r="J59" s="22">
        <f t="shared" si="3"/>
        <v>0</v>
      </c>
      <c r="K59" s="23" t="e">
        <f>VLOOKUP($E59,'2024 Top Election Candidates'!$B:$N,5,0)</f>
        <v>#N/A</v>
      </c>
      <c r="L59" s="23" t="e">
        <f>VLOOKUP($E59,'2024 Top Election Candidates'!$B:$N,6,0)</f>
        <v>#N/A</v>
      </c>
      <c r="M59" s="23" t="e">
        <f>VLOOKUP($E59,'2024 Top Election Candidates'!$B:$N,11,0)</f>
        <v>#N/A</v>
      </c>
      <c r="N59" s="24" t="e">
        <f>VLOOKUP($E59,'2024 Top Election Candidates'!$B:$N,12,0)</f>
        <v>#N/A</v>
      </c>
      <c r="O59" s="98" t="e">
        <f>VLOOKUP($E59,'2024 Top Election Candidates'!$B:$N,13,0)</f>
        <v>#N/A</v>
      </c>
    </row>
    <row r="60" spans="1:15" x14ac:dyDescent="0.25">
      <c r="A60" s="51"/>
      <c r="B60" s="51"/>
      <c r="C60" s="49"/>
      <c r="D60" s="50"/>
      <c r="E60" s="19"/>
      <c r="F60" s="20" t="e">
        <f>VLOOKUP(E60,'2024 Top Election Candidates'!B:C,2,0)</f>
        <v>#N/A</v>
      </c>
      <c r="G60" s="21" t="e">
        <f>VLOOKUP($E60,'2024 Top Election Candidates'!$B:$N,3,0)</f>
        <v>#N/A</v>
      </c>
      <c r="H60" s="21" t="e">
        <f>VLOOKUP($E60,'2024 Top Election Candidates'!$B:$N,4,0)</f>
        <v>#N/A</v>
      </c>
      <c r="I60" s="22">
        <f t="shared" si="2"/>
        <v>0</v>
      </c>
      <c r="J60" s="22">
        <f t="shared" si="3"/>
        <v>0</v>
      </c>
      <c r="K60" s="23" t="e">
        <f>VLOOKUP($E60,'2024 Top Election Candidates'!$B:$N,5,0)</f>
        <v>#N/A</v>
      </c>
      <c r="L60" s="23" t="e">
        <f>VLOOKUP($E60,'2024 Top Election Candidates'!$B:$N,6,0)</f>
        <v>#N/A</v>
      </c>
      <c r="M60" s="23" t="e">
        <f>VLOOKUP($E60,'2024 Top Election Candidates'!$B:$N,11,0)</f>
        <v>#N/A</v>
      </c>
      <c r="N60" s="24" t="e">
        <f>VLOOKUP($E60,'2024 Top Election Candidates'!$B:$N,12,0)</f>
        <v>#N/A</v>
      </c>
      <c r="O60" s="98" t="e">
        <f>VLOOKUP($E60,'2024 Top Election Candidates'!$B:$N,13,0)</f>
        <v>#N/A</v>
      </c>
    </row>
    <row r="61" spans="1:15" x14ac:dyDescent="0.25">
      <c r="A61" s="51"/>
      <c r="B61" s="51"/>
      <c r="C61" s="49"/>
      <c r="D61" s="50"/>
      <c r="E61" s="19"/>
      <c r="F61" s="20" t="e">
        <f>VLOOKUP(E61,'2024 Top Election Candidates'!B:C,2,0)</f>
        <v>#N/A</v>
      </c>
      <c r="G61" s="21" t="e">
        <f>VLOOKUP($E61,'2024 Top Election Candidates'!$B:$N,3,0)</f>
        <v>#N/A</v>
      </c>
      <c r="H61" s="21" t="e">
        <f>VLOOKUP($E61,'2024 Top Election Candidates'!$B:$N,4,0)</f>
        <v>#N/A</v>
      </c>
      <c r="I61" s="22">
        <f t="shared" si="2"/>
        <v>0</v>
      </c>
      <c r="J61" s="22">
        <f t="shared" si="3"/>
        <v>0</v>
      </c>
      <c r="K61" s="23" t="e">
        <f>VLOOKUP($E61,'2024 Top Election Candidates'!$B:$N,5,0)</f>
        <v>#N/A</v>
      </c>
      <c r="L61" s="23" t="e">
        <f>VLOOKUP($E61,'2024 Top Election Candidates'!$B:$N,6,0)</f>
        <v>#N/A</v>
      </c>
      <c r="M61" s="23" t="e">
        <f>VLOOKUP($E61,'2024 Top Election Candidates'!$B:$N,11,0)</f>
        <v>#N/A</v>
      </c>
      <c r="N61" s="24" t="e">
        <f>VLOOKUP($E61,'2024 Top Election Candidates'!$B:$N,12,0)</f>
        <v>#N/A</v>
      </c>
      <c r="O61" s="98" t="e">
        <f>VLOOKUP($E61,'2024 Top Election Candidates'!$B:$N,13,0)</f>
        <v>#N/A</v>
      </c>
    </row>
    <row r="62" spans="1:15" x14ac:dyDescent="0.25">
      <c r="A62" s="51"/>
      <c r="B62" s="51"/>
      <c r="C62" s="49"/>
      <c r="D62" s="50"/>
      <c r="E62" s="19"/>
      <c r="F62" s="20" t="e">
        <f>VLOOKUP(E62,'2024 Top Election Candidates'!B:C,2,0)</f>
        <v>#N/A</v>
      </c>
      <c r="G62" s="21" t="e">
        <f>VLOOKUP($E62,'2024 Top Election Candidates'!$B:$N,3,0)</f>
        <v>#N/A</v>
      </c>
      <c r="H62" s="21" t="e">
        <f>VLOOKUP($E62,'2024 Top Election Candidates'!$B:$N,4,0)</f>
        <v>#N/A</v>
      </c>
      <c r="I62" s="22">
        <f t="shared" si="2"/>
        <v>0</v>
      </c>
      <c r="J62" s="22">
        <f t="shared" si="3"/>
        <v>0</v>
      </c>
      <c r="K62" s="23" t="e">
        <f>VLOOKUP($E62,'2024 Top Election Candidates'!$B:$N,5,0)</f>
        <v>#N/A</v>
      </c>
      <c r="L62" s="23" t="e">
        <f>VLOOKUP($E62,'2024 Top Election Candidates'!$B:$N,6,0)</f>
        <v>#N/A</v>
      </c>
      <c r="M62" s="23" t="e">
        <f>VLOOKUP($E62,'2024 Top Election Candidates'!$B:$N,11,0)</f>
        <v>#N/A</v>
      </c>
      <c r="N62" s="24" t="e">
        <f>VLOOKUP($E62,'2024 Top Election Candidates'!$B:$N,12,0)</f>
        <v>#N/A</v>
      </c>
      <c r="O62" s="98" t="e">
        <f>VLOOKUP($E62,'2024 Top Election Candidates'!$B:$N,13,0)</f>
        <v>#N/A</v>
      </c>
    </row>
    <row r="63" spans="1:15" x14ac:dyDescent="0.25">
      <c r="A63" s="51"/>
      <c r="B63" s="51"/>
      <c r="C63" s="49"/>
      <c r="D63" s="50"/>
      <c r="E63" s="19"/>
      <c r="F63" s="20" t="e">
        <f>VLOOKUP(E63,'2024 Top Election Candidates'!B:C,2,0)</f>
        <v>#N/A</v>
      </c>
      <c r="G63" s="21" t="e">
        <f>VLOOKUP($E63,'2024 Top Election Candidates'!$B:$N,3,0)</f>
        <v>#N/A</v>
      </c>
      <c r="H63" s="21" t="e">
        <f>VLOOKUP($E63,'2024 Top Election Candidates'!$B:$N,4,0)</f>
        <v>#N/A</v>
      </c>
      <c r="I63" s="22">
        <f t="shared" si="2"/>
        <v>0</v>
      </c>
      <c r="J63" s="22">
        <f t="shared" si="3"/>
        <v>0</v>
      </c>
      <c r="K63" s="23" t="e">
        <f>VLOOKUP($E63,'2024 Top Election Candidates'!$B:$N,5,0)</f>
        <v>#N/A</v>
      </c>
      <c r="L63" s="23" t="e">
        <f>VLOOKUP($E63,'2024 Top Election Candidates'!$B:$N,6,0)</f>
        <v>#N/A</v>
      </c>
      <c r="M63" s="23" t="e">
        <f>VLOOKUP($E63,'2024 Top Election Candidates'!$B:$N,11,0)</f>
        <v>#N/A</v>
      </c>
      <c r="N63" s="24" t="e">
        <f>VLOOKUP($E63,'2024 Top Election Candidates'!$B:$N,12,0)</f>
        <v>#N/A</v>
      </c>
      <c r="O63" s="98" t="e">
        <f>VLOOKUP($E63,'2024 Top Election Candidates'!$B:$N,13,0)</f>
        <v>#N/A</v>
      </c>
    </row>
    <row r="64" spans="1:15" x14ac:dyDescent="0.25">
      <c r="A64" s="51"/>
      <c r="B64" s="51"/>
      <c r="C64" s="49"/>
      <c r="D64" s="50"/>
      <c r="E64" s="19"/>
      <c r="F64" s="20" t="e">
        <f>VLOOKUP(E64,'2024 Top Election Candidates'!B:C,2,0)</f>
        <v>#N/A</v>
      </c>
      <c r="G64" s="21" t="e">
        <f>VLOOKUP($E64,'2024 Top Election Candidates'!$B:$N,3,0)</f>
        <v>#N/A</v>
      </c>
      <c r="H64" s="21" t="e">
        <f>VLOOKUP($E64,'2024 Top Election Candidates'!$B:$N,4,0)</f>
        <v>#N/A</v>
      </c>
      <c r="I64" s="22">
        <f t="shared" si="2"/>
        <v>0</v>
      </c>
      <c r="J64" s="22">
        <f t="shared" si="3"/>
        <v>0</v>
      </c>
      <c r="K64" s="23" t="e">
        <f>VLOOKUP($E64,'2024 Top Election Candidates'!$B:$N,5,0)</f>
        <v>#N/A</v>
      </c>
      <c r="L64" s="23" t="e">
        <f>VLOOKUP($E64,'2024 Top Election Candidates'!$B:$N,6,0)</f>
        <v>#N/A</v>
      </c>
      <c r="M64" s="23" t="e">
        <f>VLOOKUP($E64,'2024 Top Election Candidates'!$B:$N,11,0)</f>
        <v>#N/A</v>
      </c>
      <c r="N64" s="24" t="e">
        <f>VLOOKUP($E64,'2024 Top Election Candidates'!$B:$N,12,0)</f>
        <v>#N/A</v>
      </c>
      <c r="O64" s="98" t="e">
        <f>VLOOKUP($E64,'2024 Top Election Candidates'!$B:$N,13,0)</f>
        <v>#N/A</v>
      </c>
    </row>
    <row r="65" spans="1:15" x14ac:dyDescent="0.25">
      <c r="A65" s="51"/>
      <c r="B65" s="51"/>
      <c r="C65" s="49"/>
      <c r="D65" s="50"/>
      <c r="E65" s="19"/>
      <c r="F65" s="20" t="e">
        <f>VLOOKUP(E65,'2024 Top Election Candidates'!B:C,2,0)</f>
        <v>#N/A</v>
      </c>
      <c r="G65" s="21" t="e">
        <f>VLOOKUP($E65,'2024 Top Election Candidates'!$B:$N,3,0)</f>
        <v>#N/A</v>
      </c>
      <c r="H65" s="21" t="e">
        <f>VLOOKUP($E65,'2024 Top Election Candidates'!$B:$N,4,0)</f>
        <v>#N/A</v>
      </c>
      <c r="I65" s="22">
        <f t="shared" si="2"/>
        <v>0</v>
      </c>
      <c r="J65" s="22">
        <f t="shared" si="3"/>
        <v>0</v>
      </c>
      <c r="K65" s="23" t="e">
        <f>VLOOKUP($E65,'2024 Top Election Candidates'!$B:$N,5,0)</f>
        <v>#N/A</v>
      </c>
      <c r="L65" s="23" t="e">
        <f>VLOOKUP($E65,'2024 Top Election Candidates'!$B:$N,6,0)</f>
        <v>#N/A</v>
      </c>
      <c r="M65" s="23" t="e">
        <f>VLOOKUP($E65,'2024 Top Election Candidates'!$B:$N,11,0)</f>
        <v>#N/A</v>
      </c>
      <c r="N65" s="24" t="e">
        <f>VLOOKUP($E65,'2024 Top Election Candidates'!$B:$N,12,0)</f>
        <v>#N/A</v>
      </c>
      <c r="O65" s="98" t="e">
        <f>VLOOKUP($E65,'2024 Top Election Candidates'!$B:$N,13,0)</f>
        <v>#N/A</v>
      </c>
    </row>
    <row r="66" spans="1:15" x14ac:dyDescent="0.25">
      <c r="A66" s="51"/>
      <c r="B66" s="51"/>
      <c r="C66" s="49"/>
      <c r="D66" s="50"/>
      <c r="E66" s="19"/>
      <c r="F66" s="20" t="e">
        <f>VLOOKUP(E66,'2024 Top Election Candidates'!B:C,2,0)</f>
        <v>#N/A</v>
      </c>
      <c r="G66" s="21" t="e">
        <f>VLOOKUP($E66,'2024 Top Election Candidates'!$B:$N,3,0)</f>
        <v>#N/A</v>
      </c>
      <c r="H66" s="21" t="e">
        <f>VLOOKUP($E66,'2024 Top Election Candidates'!$B:$N,4,0)</f>
        <v>#N/A</v>
      </c>
      <c r="I66" s="22">
        <f t="shared" si="2"/>
        <v>0</v>
      </c>
      <c r="J66" s="22">
        <f t="shared" si="3"/>
        <v>0</v>
      </c>
      <c r="K66" s="23" t="e">
        <f>VLOOKUP($E66,'2024 Top Election Candidates'!$B:$N,5,0)</f>
        <v>#N/A</v>
      </c>
      <c r="L66" s="23" t="e">
        <f>VLOOKUP($E66,'2024 Top Election Candidates'!$B:$N,6,0)</f>
        <v>#N/A</v>
      </c>
      <c r="M66" s="23" t="e">
        <f>VLOOKUP($E66,'2024 Top Election Candidates'!$B:$N,11,0)</f>
        <v>#N/A</v>
      </c>
      <c r="N66" s="24" t="e">
        <f>VLOOKUP($E66,'2024 Top Election Candidates'!$B:$N,12,0)</f>
        <v>#N/A</v>
      </c>
      <c r="O66" s="98" t="e">
        <f>VLOOKUP($E66,'2024 Top Election Candidates'!$B:$N,13,0)</f>
        <v>#N/A</v>
      </c>
    </row>
    <row r="67" spans="1:15" x14ac:dyDescent="0.25">
      <c r="A67" s="51"/>
      <c r="B67" s="51"/>
      <c r="C67" s="49"/>
      <c r="D67" s="50"/>
      <c r="E67" s="18"/>
      <c r="F67" s="20" t="e">
        <f>VLOOKUP(E67,'2024 Top Election Candidates'!B:C,2,0)</f>
        <v>#N/A</v>
      </c>
      <c r="G67" s="21" t="e">
        <f>VLOOKUP($E67,'2024 Top Election Candidates'!$B:$N,3,0)</f>
        <v>#N/A</v>
      </c>
      <c r="H67" s="21" t="e">
        <f>VLOOKUP($E67,'2024 Top Election Candidates'!$B:$N,4,0)</f>
        <v>#N/A</v>
      </c>
      <c r="I67" s="22">
        <f t="shared" si="2"/>
        <v>0</v>
      </c>
      <c r="J67" s="22">
        <f t="shared" si="3"/>
        <v>0</v>
      </c>
      <c r="K67" s="23" t="e">
        <f>VLOOKUP($E67,'2024 Top Election Candidates'!$B:$N,5,0)</f>
        <v>#N/A</v>
      </c>
      <c r="L67" s="23" t="e">
        <f>VLOOKUP($E67,'2024 Top Election Candidates'!$B:$N,6,0)</f>
        <v>#N/A</v>
      </c>
      <c r="M67" s="23" t="e">
        <f>VLOOKUP($E67,'2024 Top Election Candidates'!$B:$N,11,0)</f>
        <v>#N/A</v>
      </c>
      <c r="N67" s="24" t="e">
        <f>VLOOKUP($E67,'2024 Top Election Candidates'!$B:$N,12,0)</f>
        <v>#N/A</v>
      </c>
      <c r="O67" s="98" t="e">
        <f>VLOOKUP($E67,'2024 Top Election Candidates'!$B:$N,13,0)</f>
        <v>#N/A</v>
      </c>
    </row>
    <row r="68" spans="1:15" x14ac:dyDescent="0.25">
      <c r="A68" s="51"/>
      <c r="B68" s="51"/>
      <c r="C68" s="49"/>
      <c r="D68" s="50"/>
      <c r="E68" s="18"/>
      <c r="F68" s="20" t="e">
        <f>VLOOKUP(E68,'2024 Top Election Candidates'!B:C,2,0)</f>
        <v>#N/A</v>
      </c>
      <c r="G68" s="21" t="e">
        <f>VLOOKUP($E68,'2024 Top Election Candidates'!$B:$N,3,0)</f>
        <v>#N/A</v>
      </c>
      <c r="H68" s="21" t="e">
        <f>VLOOKUP($E68,'2024 Top Election Candidates'!$B:$N,4,0)</f>
        <v>#N/A</v>
      </c>
      <c r="I68" s="22">
        <f t="shared" si="2"/>
        <v>0</v>
      </c>
      <c r="J68" s="22">
        <f t="shared" si="3"/>
        <v>0</v>
      </c>
      <c r="K68" s="23" t="e">
        <f>VLOOKUP($E68,'2024 Top Election Candidates'!$B:$N,5,0)</f>
        <v>#N/A</v>
      </c>
      <c r="L68" s="23" t="e">
        <f>VLOOKUP($E68,'2024 Top Election Candidates'!$B:$N,6,0)</f>
        <v>#N/A</v>
      </c>
      <c r="M68" s="23" t="e">
        <f>VLOOKUP($E68,'2024 Top Election Candidates'!$B:$N,11,0)</f>
        <v>#N/A</v>
      </c>
      <c r="N68" s="24" t="e">
        <f>VLOOKUP($E68,'2024 Top Election Candidates'!$B:$N,12,0)</f>
        <v>#N/A</v>
      </c>
      <c r="O68" s="98" t="e">
        <f>VLOOKUP($E68,'2024 Top Election Candidates'!$B:$N,13,0)</f>
        <v>#N/A</v>
      </c>
    </row>
    <row r="69" spans="1:15" x14ac:dyDescent="0.25">
      <c r="A69" s="51"/>
      <c r="B69" s="51"/>
      <c r="C69" s="49"/>
      <c r="D69" s="50"/>
      <c r="E69" s="18"/>
      <c r="F69" s="20" t="e">
        <f>VLOOKUP(E69,'2024 Top Election Candidates'!B:C,2,0)</f>
        <v>#N/A</v>
      </c>
      <c r="G69" s="21" t="e">
        <f>VLOOKUP($E69,'2024 Top Election Candidates'!$B:$N,3,0)</f>
        <v>#N/A</v>
      </c>
      <c r="H69" s="21" t="e">
        <f>VLOOKUP($E69,'2024 Top Election Candidates'!$B:$N,4,0)</f>
        <v>#N/A</v>
      </c>
      <c r="I69" s="22">
        <f t="shared" ref="I69:I132" si="4">IFERROR(K69*C69,)</f>
        <v>0</v>
      </c>
      <c r="J69" s="22">
        <f t="shared" ref="J69:J132" si="5">I69*D69</f>
        <v>0</v>
      </c>
      <c r="K69" s="23" t="e">
        <f>VLOOKUP($E69,'2024 Top Election Candidates'!$B:$N,5,0)</f>
        <v>#N/A</v>
      </c>
      <c r="L69" s="23" t="e">
        <f>VLOOKUP($E69,'2024 Top Election Candidates'!$B:$N,6,0)</f>
        <v>#N/A</v>
      </c>
      <c r="M69" s="23" t="e">
        <f>VLOOKUP($E69,'2024 Top Election Candidates'!$B:$N,11,0)</f>
        <v>#N/A</v>
      </c>
      <c r="N69" s="24" t="e">
        <f>VLOOKUP($E69,'2024 Top Election Candidates'!$B:$N,12,0)</f>
        <v>#N/A</v>
      </c>
      <c r="O69" s="98" t="e">
        <f>VLOOKUP($E69,'2024 Top Election Candidates'!$B:$N,13,0)</f>
        <v>#N/A</v>
      </c>
    </row>
    <row r="70" spans="1:15" x14ac:dyDescent="0.25">
      <c r="A70" s="51"/>
      <c r="B70" s="51"/>
      <c r="C70" s="49"/>
      <c r="D70" s="50"/>
      <c r="E70" s="18"/>
      <c r="F70" s="20" t="e">
        <f>VLOOKUP(E70,'2024 Top Election Candidates'!B:C,2,0)</f>
        <v>#N/A</v>
      </c>
      <c r="G70" s="21" t="e">
        <f>VLOOKUP($E70,'2024 Top Election Candidates'!$B:$N,3,0)</f>
        <v>#N/A</v>
      </c>
      <c r="H70" s="21" t="e">
        <f>VLOOKUP($E70,'2024 Top Election Candidates'!$B:$N,4,0)</f>
        <v>#N/A</v>
      </c>
      <c r="I70" s="22">
        <f t="shared" si="4"/>
        <v>0</v>
      </c>
      <c r="J70" s="22">
        <f t="shared" si="5"/>
        <v>0</v>
      </c>
      <c r="K70" s="23" t="e">
        <f>VLOOKUP($E70,'2024 Top Election Candidates'!$B:$N,5,0)</f>
        <v>#N/A</v>
      </c>
      <c r="L70" s="23" t="e">
        <f>VLOOKUP($E70,'2024 Top Election Candidates'!$B:$N,6,0)</f>
        <v>#N/A</v>
      </c>
      <c r="M70" s="23" t="e">
        <f>VLOOKUP($E70,'2024 Top Election Candidates'!$B:$N,11,0)</f>
        <v>#N/A</v>
      </c>
      <c r="N70" s="24" t="e">
        <f>VLOOKUP($E70,'2024 Top Election Candidates'!$B:$N,12,0)</f>
        <v>#N/A</v>
      </c>
      <c r="O70" s="98" t="e">
        <f>VLOOKUP($E70,'2024 Top Election Candidates'!$B:$N,13,0)</f>
        <v>#N/A</v>
      </c>
    </row>
    <row r="71" spans="1:15" x14ac:dyDescent="0.25">
      <c r="A71" s="51"/>
      <c r="B71" s="51"/>
      <c r="C71" s="49"/>
      <c r="D71" s="50"/>
      <c r="E71" s="18"/>
      <c r="F71" s="20" t="e">
        <f>VLOOKUP(E71,'2024 Top Election Candidates'!B:C,2,0)</f>
        <v>#N/A</v>
      </c>
      <c r="G71" s="21" t="e">
        <f>VLOOKUP($E71,'2024 Top Election Candidates'!$B:$N,3,0)</f>
        <v>#N/A</v>
      </c>
      <c r="H71" s="21" t="e">
        <f>VLOOKUP($E71,'2024 Top Election Candidates'!$B:$N,4,0)</f>
        <v>#N/A</v>
      </c>
      <c r="I71" s="22">
        <f t="shared" si="4"/>
        <v>0</v>
      </c>
      <c r="J71" s="22">
        <f t="shared" si="5"/>
        <v>0</v>
      </c>
      <c r="K71" s="23" t="e">
        <f>VLOOKUP($E71,'2024 Top Election Candidates'!$B:$N,5,0)</f>
        <v>#N/A</v>
      </c>
      <c r="L71" s="23" t="e">
        <f>VLOOKUP($E71,'2024 Top Election Candidates'!$B:$N,6,0)</f>
        <v>#N/A</v>
      </c>
      <c r="M71" s="23" t="e">
        <f>VLOOKUP($E71,'2024 Top Election Candidates'!$B:$N,11,0)</f>
        <v>#N/A</v>
      </c>
      <c r="N71" s="24" t="e">
        <f>VLOOKUP($E71,'2024 Top Election Candidates'!$B:$N,12,0)</f>
        <v>#N/A</v>
      </c>
      <c r="O71" s="98" t="e">
        <f>VLOOKUP($E71,'2024 Top Election Candidates'!$B:$N,13,0)</f>
        <v>#N/A</v>
      </c>
    </row>
    <row r="72" spans="1:15" x14ac:dyDescent="0.25">
      <c r="A72" s="51"/>
      <c r="B72" s="51"/>
      <c r="C72" s="49"/>
      <c r="D72" s="50"/>
      <c r="E72" s="18"/>
      <c r="F72" s="20" t="e">
        <f>VLOOKUP(E72,'2024 Top Election Candidates'!B:C,2,0)</f>
        <v>#N/A</v>
      </c>
      <c r="G72" s="21" t="e">
        <f>VLOOKUP($E72,'2024 Top Election Candidates'!$B:$N,3,0)</f>
        <v>#N/A</v>
      </c>
      <c r="H72" s="21" t="e">
        <f>VLOOKUP($E72,'2024 Top Election Candidates'!$B:$N,4,0)</f>
        <v>#N/A</v>
      </c>
      <c r="I72" s="22">
        <f t="shared" si="4"/>
        <v>0</v>
      </c>
      <c r="J72" s="22">
        <f t="shared" si="5"/>
        <v>0</v>
      </c>
      <c r="K72" s="23" t="e">
        <f>VLOOKUP($E72,'2024 Top Election Candidates'!$B:$N,5,0)</f>
        <v>#N/A</v>
      </c>
      <c r="L72" s="23" t="e">
        <f>VLOOKUP($E72,'2024 Top Election Candidates'!$B:$N,6,0)</f>
        <v>#N/A</v>
      </c>
      <c r="M72" s="23" t="e">
        <f>VLOOKUP($E72,'2024 Top Election Candidates'!$B:$N,11,0)</f>
        <v>#N/A</v>
      </c>
      <c r="N72" s="24" t="e">
        <f>VLOOKUP($E72,'2024 Top Election Candidates'!$B:$N,12,0)</f>
        <v>#N/A</v>
      </c>
      <c r="O72" s="98" t="e">
        <f>VLOOKUP($E72,'2024 Top Election Candidates'!$B:$N,13,0)</f>
        <v>#N/A</v>
      </c>
    </row>
    <row r="73" spans="1:15" x14ac:dyDescent="0.25">
      <c r="A73" s="51"/>
      <c r="B73" s="51"/>
      <c r="C73" s="49"/>
      <c r="D73" s="50"/>
      <c r="E73" s="18"/>
      <c r="F73" s="20" t="e">
        <f>VLOOKUP(E73,'2024 Top Election Candidates'!B:C,2,0)</f>
        <v>#N/A</v>
      </c>
      <c r="G73" s="21" t="e">
        <f>VLOOKUP($E73,'2024 Top Election Candidates'!$B:$N,3,0)</f>
        <v>#N/A</v>
      </c>
      <c r="H73" s="21" t="e">
        <f>VLOOKUP($E73,'2024 Top Election Candidates'!$B:$N,4,0)</f>
        <v>#N/A</v>
      </c>
      <c r="I73" s="22">
        <f t="shared" si="4"/>
        <v>0</v>
      </c>
      <c r="J73" s="22">
        <f t="shared" si="5"/>
        <v>0</v>
      </c>
      <c r="K73" s="23" t="e">
        <f>VLOOKUP($E73,'2024 Top Election Candidates'!$B:$N,5,0)</f>
        <v>#N/A</v>
      </c>
      <c r="L73" s="23" t="e">
        <f>VLOOKUP($E73,'2024 Top Election Candidates'!$B:$N,6,0)</f>
        <v>#N/A</v>
      </c>
      <c r="M73" s="23" t="e">
        <f>VLOOKUP($E73,'2024 Top Election Candidates'!$B:$N,11,0)</f>
        <v>#N/A</v>
      </c>
      <c r="N73" s="24" t="e">
        <f>VLOOKUP($E73,'2024 Top Election Candidates'!$B:$N,12,0)</f>
        <v>#N/A</v>
      </c>
      <c r="O73" s="98" t="e">
        <f>VLOOKUP($E73,'2024 Top Election Candidates'!$B:$N,13,0)</f>
        <v>#N/A</v>
      </c>
    </row>
    <row r="74" spans="1:15" x14ac:dyDescent="0.25">
      <c r="A74" s="51"/>
      <c r="B74" s="51"/>
      <c r="C74" s="49"/>
      <c r="D74" s="50"/>
      <c r="E74" s="18"/>
      <c r="F74" s="20" t="e">
        <f>VLOOKUP(E74,'2024 Top Election Candidates'!B:C,2,0)</f>
        <v>#N/A</v>
      </c>
      <c r="G74" s="21" t="e">
        <f>VLOOKUP($E74,'2024 Top Election Candidates'!$B:$N,3,0)</f>
        <v>#N/A</v>
      </c>
      <c r="H74" s="21" t="e">
        <f>VLOOKUP($E74,'2024 Top Election Candidates'!$B:$N,4,0)</f>
        <v>#N/A</v>
      </c>
      <c r="I74" s="22">
        <f t="shared" si="4"/>
        <v>0</v>
      </c>
      <c r="J74" s="22">
        <f t="shared" si="5"/>
        <v>0</v>
      </c>
      <c r="K74" s="23" t="e">
        <f>VLOOKUP($E74,'2024 Top Election Candidates'!$B:$N,5,0)</f>
        <v>#N/A</v>
      </c>
      <c r="L74" s="23" t="e">
        <f>VLOOKUP($E74,'2024 Top Election Candidates'!$B:$N,6,0)</f>
        <v>#N/A</v>
      </c>
      <c r="M74" s="23" t="e">
        <f>VLOOKUP($E74,'2024 Top Election Candidates'!$B:$N,11,0)</f>
        <v>#N/A</v>
      </c>
      <c r="N74" s="24" t="e">
        <f>VLOOKUP($E74,'2024 Top Election Candidates'!$B:$N,12,0)</f>
        <v>#N/A</v>
      </c>
      <c r="O74" s="98" t="e">
        <f>VLOOKUP($E74,'2024 Top Election Candidates'!$B:$N,13,0)</f>
        <v>#N/A</v>
      </c>
    </row>
    <row r="75" spans="1:15" x14ac:dyDescent="0.25">
      <c r="A75" s="51"/>
      <c r="B75" s="51"/>
      <c r="C75" s="49"/>
      <c r="D75" s="50"/>
      <c r="E75" s="18"/>
      <c r="F75" s="20" t="e">
        <f>VLOOKUP(E75,'2024 Top Election Candidates'!B:C,2,0)</f>
        <v>#N/A</v>
      </c>
      <c r="G75" s="21" t="e">
        <f>VLOOKUP($E75,'2024 Top Election Candidates'!$B:$N,3,0)</f>
        <v>#N/A</v>
      </c>
      <c r="H75" s="21" t="e">
        <f>VLOOKUP($E75,'2024 Top Election Candidates'!$B:$N,4,0)</f>
        <v>#N/A</v>
      </c>
      <c r="I75" s="22">
        <f t="shared" si="4"/>
        <v>0</v>
      </c>
      <c r="J75" s="22">
        <f t="shared" si="5"/>
        <v>0</v>
      </c>
      <c r="K75" s="23" t="e">
        <f>VLOOKUP($E75,'2024 Top Election Candidates'!$B:$N,5,0)</f>
        <v>#N/A</v>
      </c>
      <c r="L75" s="23" t="e">
        <f>VLOOKUP($E75,'2024 Top Election Candidates'!$B:$N,6,0)</f>
        <v>#N/A</v>
      </c>
      <c r="M75" s="23" t="e">
        <f>VLOOKUP($E75,'2024 Top Election Candidates'!$B:$N,11,0)</f>
        <v>#N/A</v>
      </c>
      <c r="N75" s="24" t="e">
        <f>VLOOKUP($E75,'2024 Top Election Candidates'!$B:$N,12,0)</f>
        <v>#N/A</v>
      </c>
      <c r="O75" s="98" t="e">
        <f>VLOOKUP($E75,'2024 Top Election Candidates'!$B:$N,13,0)</f>
        <v>#N/A</v>
      </c>
    </row>
    <row r="76" spans="1:15" x14ac:dyDescent="0.25">
      <c r="A76" s="51"/>
      <c r="B76" s="51"/>
      <c r="C76" s="49"/>
      <c r="D76" s="50"/>
      <c r="E76" s="18"/>
      <c r="F76" s="20" t="e">
        <f>VLOOKUP(E76,'2024 Top Election Candidates'!B:C,2,0)</f>
        <v>#N/A</v>
      </c>
      <c r="G76" s="21" t="e">
        <f>VLOOKUP($E76,'2024 Top Election Candidates'!$B:$N,3,0)</f>
        <v>#N/A</v>
      </c>
      <c r="H76" s="21" t="e">
        <f>VLOOKUP($E76,'2024 Top Election Candidates'!$B:$N,4,0)</f>
        <v>#N/A</v>
      </c>
      <c r="I76" s="22">
        <f t="shared" si="4"/>
        <v>0</v>
      </c>
      <c r="J76" s="22">
        <f t="shared" si="5"/>
        <v>0</v>
      </c>
      <c r="K76" s="23" t="e">
        <f>VLOOKUP($E76,'2024 Top Election Candidates'!$B:$N,5,0)</f>
        <v>#N/A</v>
      </c>
      <c r="L76" s="23" t="e">
        <f>VLOOKUP($E76,'2024 Top Election Candidates'!$B:$N,6,0)</f>
        <v>#N/A</v>
      </c>
      <c r="M76" s="23" t="e">
        <f>VLOOKUP($E76,'2024 Top Election Candidates'!$B:$N,11,0)</f>
        <v>#N/A</v>
      </c>
      <c r="N76" s="24" t="e">
        <f>VLOOKUP($E76,'2024 Top Election Candidates'!$B:$N,12,0)</f>
        <v>#N/A</v>
      </c>
      <c r="O76" s="98" t="e">
        <f>VLOOKUP($E76,'2024 Top Election Candidates'!$B:$N,13,0)</f>
        <v>#N/A</v>
      </c>
    </row>
    <row r="77" spans="1:15" x14ac:dyDescent="0.25">
      <c r="A77" s="51"/>
      <c r="B77" s="51"/>
      <c r="C77" s="49"/>
      <c r="D77" s="50"/>
      <c r="E77" s="18"/>
      <c r="F77" s="20" t="e">
        <f>VLOOKUP(E77,'2024 Top Election Candidates'!B:C,2,0)</f>
        <v>#N/A</v>
      </c>
      <c r="G77" s="21" t="e">
        <f>VLOOKUP($E77,'2024 Top Election Candidates'!$B:$N,3,0)</f>
        <v>#N/A</v>
      </c>
      <c r="H77" s="21" t="e">
        <f>VLOOKUP($E77,'2024 Top Election Candidates'!$B:$N,4,0)</f>
        <v>#N/A</v>
      </c>
      <c r="I77" s="22">
        <f t="shared" si="4"/>
        <v>0</v>
      </c>
      <c r="J77" s="22">
        <f t="shared" si="5"/>
        <v>0</v>
      </c>
      <c r="K77" s="23" t="e">
        <f>VLOOKUP($E77,'2024 Top Election Candidates'!$B:$N,5,0)</f>
        <v>#N/A</v>
      </c>
      <c r="L77" s="23" t="e">
        <f>VLOOKUP($E77,'2024 Top Election Candidates'!$B:$N,6,0)</f>
        <v>#N/A</v>
      </c>
      <c r="M77" s="23" t="e">
        <f>VLOOKUP($E77,'2024 Top Election Candidates'!$B:$N,11,0)</f>
        <v>#N/A</v>
      </c>
      <c r="N77" s="24" t="e">
        <f>VLOOKUP($E77,'2024 Top Election Candidates'!$B:$N,12,0)</f>
        <v>#N/A</v>
      </c>
      <c r="O77" s="98" t="e">
        <f>VLOOKUP($E77,'2024 Top Election Candidates'!$B:$N,13,0)</f>
        <v>#N/A</v>
      </c>
    </row>
    <row r="78" spans="1:15" x14ac:dyDescent="0.25">
      <c r="A78" s="51"/>
      <c r="B78" s="51"/>
      <c r="C78" s="49"/>
      <c r="D78" s="50"/>
      <c r="E78" s="18"/>
      <c r="F78" s="20" t="e">
        <f>VLOOKUP(E78,'2024 Top Election Candidates'!B:C,2,0)</f>
        <v>#N/A</v>
      </c>
      <c r="G78" s="21" t="e">
        <f>VLOOKUP($E78,'2024 Top Election Candidates'!$B:$N,3,0)</f>
        <v>#N/A</v>
      </c>
      <c r="H78" s="21" t="e">
        <f>VLOOKUP($E78,'2024 Top Election Candidates'!$B:$N,4,0)</f>
        <v>#N/A</v>
      </c>
      <c r="I78" s="22">
        <f t="shared" si="4"/>
        <v>0</v>
      </c>
      <c r="J78" s="22">
        <f t="shared" si="5"/>
        <v>0</v>
      </c>
      <c r="K78" s="23" t="e">
        <f>VLOOKUP($E78,'2024 Top Election Candidates'!$B:$N,5,0)</f>
        <v>#N/A</v>
      </c>
      <c r="L78" s="23" t="e">
        <f>VLOOKUP($E78,'2024 Top Election Candidates'!$B:$N,6,0)</f>
        <v>#N/A</v>
      </c>
      <c r="M78" s="23" t="e">
        <f>VLOOKUP($E78,'2024 Top Election Candidates'!$B:$N,11,0)</f>
        <v>#N/A</v>
      </c>
      <c r="N78" s="24" t="e">
        <f>VLOOKUP($E78,'2024 Top Election Candidates'!$B:$N,12,0)</f>
        <v>#N/A</v>
      </c>
      <c r="O78" s="98" t="e">
        <f>VLOOKUP($E78,'2024 Top Election Candidates'!$B:$N,13,0)</f>
        <v>#N/A</v>
      </c>
    </row>
    <row r="79" spans="1:15" x14ac:dyDescent="0.25">
      <c r="A79" s="51"/>
      <c r="B79" s="51"/>
      <c r="C79" s="49"/>
      <c r="D79" s="50"/>
      <c r="E79" s="18"/>
      <c r="F79" s="20" t="e">
        <f>VLOOKUP(E79,'2024 Top Election Candidates'!B:C,2,0)</f>
        <v>#N/A</v>
      </c>
      <c r="G79" s="21" t="e">
        <f>VLOOKUP($E79,'2024 Top Election Candidates'!$B:$N,3,0)</f>
        <v>#N/A</v>
      </c>
      <c r="H79" s="21" t="e">
        <f>VLOOKUP($E79,'2024 Top Election Candidates'!$B:$N,4,0)</f>
        <v>#N/A</v>
      </c>
      <c r="I79" s="22">
        <f t="shared" si="4"/>
        <v>0</v>
      </c>
      <c r="J79" s="22">
        <f t="shared" si="5"/>
        <v>0</v>
      </c>
      <c r="K79" s="23" t="e">
        <f>VLOOKUP($E79,'2024 Top Election Candidates'!$B:$N,5,0)</f>
        <v>#N/A</v>
      </c>
      <c r="L79" s="23" t="e">
        <f>VLOOKUP($E79,'2024 Top Election Candidates'!$B:$N,6,0)</f>
        <v>#N/A</v>
      </c>
      <c r="M79" s="23" t="e">
        <f>VLOOKUP($E79,'2024 Top Election Candidates'!$B:$N,11,0)</f>
        <v>#N/A</v>
      </c>
      <c r="N79" s="24" t="e">
        <f>VLOOKUP($E79,'2024 Top Election Candidates'!$B:$N,12,0)</f>
        <v>#N/A</v>
      </c>
      <c r="O79" s="98" t="e">
        <f>VLOOKUP($E79,'2024 Top Election Candidates'!$B:$N,13,0)</f>
        <v>#N/A</v>
      </c>
    </row>
    <row r="80" spans="1:15" x14ac:dyDescent="0.25">
      <c r="A80" s="51"/>
      <c r="B80" s="51"/>
      <c r="C80" s="49"/>
      <c r="D80" s="50"/>
      <c r="E80" s="18"/>
      <c r="F80" s="20" t="e">
        <f>VLOOKUP(E80,'2024 Top Election Candidates'!B:C,2,0)</f>
        <v>#N/A</v>
      </c>
      <c r="G80" s="21" t="e">
        <f>VLOOKUP($E80,'2024 Top Election Candidates'!$B:$N,3,0)</f>
        <v>#N/A</v>
      </c>
      <c r="H80" s="21" t="e">
        <f>VLOOKUP($E80,'2024 Top Election Candidates'!$B:$N,4,0)</f>
        <v>#N/A</v>
      </c>
      <c r="I80" s="22">
        <f t="shared" si="4"/>
        <v>0</v>
      </c>
      <c r="J80" s="22">
        <f t="shared" si="5"/>
        <v>0</v>
      </c>
      <c r="K80" s="23" t="e">
        <f>VLOOKUP($E80,'2024 Top Election Candidates'!$B:$N,5,0)</f>
        <v>#N/A</v>
      </c>
      <c r="L80" s="23" t="e">
        <f>VLOOKUP($E80,'2024 Top Election Candidates'!$B:$N,6,0)</f>
        <v>#N/A</v>
      </c>
      <c r="M80" s="23" t="e">
        <f>VLOOKUP($E80,'2024 Top Election Candidates'!$B:$N,11,0)</f>
        <v>#N/A</v>
      </c>
      <c r="N80" s="24" t="e">
        <f>VLOOKUP($E80,'2024 Top Election Candidates'!$B:$N,12,0)</f>
        <v>#N/A</v>
      </c>
      <c r="O80" s="98" t="e">
        <f>VLOOKUP($E80,'2024 Top Election Candidates'!$B:$N,13,0)</f>
        <v>#N/A</v>
      </c>
    </row>
    <row r="81" spans="1:15" x14ac:dyDescent="0.25">
      <c r="A81" s="51"/>
      <c r="B81" s="51"/>
      <c r="C81" s="49"/>
      <c r="D81" s="50"/>
      <c r="E81" s="18"/>
      <c r="F81" s="20" t="e">
        <f>VLOOKUP(E81,'2024 Top Election Candidates'!B:C,2,0)</f>
        <v>#N/A</v>
      </c>
      <c r="G81" s="21" t="e">
        <f>VLOOKUP($E81,'2024 Top Election Candidates'!$B:$N,3,0)</f>
        <v>#N/A</v>
      </c>
      <c r="H81" s="21" t="e">
        <f>VLOOKUP($E81,'2024 Top Election Candidates'!$B:$N,4,0)</f>
        <v>#N/A</v>
      </c>
      <c r="I81" s="22">
        <f t="shared" si="4"/>
        <v>0</v>
      </c>
      <c r="J81" s="22">
        <f t="shared" si="5"/>
        <v>0</v>
      </c>
      <c r="K81" s="23" t="e">
        <f>VLOOKUP($E81,'2024 Top Election Candidates'!$B:$N,5,0)</f>
        <v>#N/A</v>
      </c>
      <c r="L81" s="23" t="e">
        <f>VLOOKUP($E81,'2024 Top Election Candidates'!$B:$N,6,0)</f>
        <v>#N/A</v>
      </c>
      <c r="M81" s="23" t="e">
        <f>VLOOKUP($E81,'2024 Top Election Candidates'!$B:$N,11,0)</f>
        <v>#N/A</v>
      </c>
      <c r="N81" s="24" t="e">
        <f>VLOOKUP($E81,'2024 Top Election Candidates'!$B:$N,12,0)</f>
        <v>#N/A</v>
      </c>
      <c r="O81" s="98" t="e">
        <f>VLOOKUP($E81,'2024 Top Election Candidates'!$B:$N,13,0)</f>
        <v>#N/A</v>
      </c>
    </row>
    <row r="82" spans="1:15" x14ac:dyDescent="0.25">
      <c r="A82" s="51"/>
      <c r="B82" s="51"/>
      <c r="C82" s="49"/>
      <c r="D82" s="50"/>
      <c r="E82" s="18"/>
      <c r="F82" s="20" t="e">
        <f>VLOOKUP(E82,'2024 Top Election Candidates'!B:C,2,0)</f>
        <v>#N/A</v>
      </c>
      <c r="G82" s="21" t="e">
        <f>VLOOKUP($E82,'2024 Top Election Candidates'!$B:$N,3,0)</f>
        <v>#N/A</v>
      </c>
      <c r="H82" s="21" t="e">
        <f>VLOOKUP($E82,'2024 Top Election Candidates'!$B:$N,4,0)</f>
        <v>#N/A</v>
      </c>
      <c r="I82" s="22">
        <f t="shared" si="4"/>
        <v>0</v>
      </c>
      <c r="J82" s="22">
        <f t="shared" si="5"/>
        <v>0</v>
      </c>
      <c r="K82" s="23" t="e">
        <f>VLOOKUP($E82,'2024 Top Election Candidates'!$B:$N,5,0)</f>
        <v>#N/A</v>
      </c>
      <c r="L82" s="23" t="e">
        <f>VLOOKUP($E82,'2024 Top Election Candidates'!$B:$N,6,0)</f>
        <v>#N/A</v>
      </c>
      <c r="M82" s="23" t="e">
        <f>VLOOKUP($E82,'2024 Top Election Candidates'!$B:$N,11,0)</f>
        <v>#N/A</v>
      </c>
      <c r="N82" s="24" t="e">
        <f>VLOOKUP($E82,'2024 Top Election Candidates'!$B:$N,12,0)</f>
        <v>#N/A</v>
      </c>
      <c r="O82" s="98" t="e">
        <f>VLOOKUP($E82,'2024 Top Election Candidates'!$B:$N,13,0)</f>
        <v>#N/A</v>
      </c>
    </row>
    <row r="83" spans="1:15" x14ac:dyDescent="0.25">
      <c r="A83" s="51"/>
      <c r="B83" s="51"/>
      <c r="C83" s="49"/>
      <c r="D83" s="50"/>
      <c r="E83" s="18"/>
      <c r="F83" s="20" t="e">
        <f>VLOOKUP(E83,'2024 Top Election Candidates'!B:C,2,0)</f>
        <v>#N/A</v>
      </c>
      <c r="G83" s="21" t="e">
        <f>VLOOKUP($E83,'2024 Top Election Candidates'!$B:$N,3,0)</f>
        <v>#N/A</v>
      </c>
      <c r="H83" s="21" t="e">
        <f>VLOOKUP($E83,'2024 Top Election Candidates'!$B:$N,4,0)</f>
        <v>#N/A</v>
      </c>
      <c r="I83" s="22">
        <f t="shared" si="4"/>
        <v>0</v>
      </c>
      <c r="J83" s="22">
        <f t="shared" si="5"/>
        <v>0</v>
      </c>
      <c r="K83" s="23" t="e">
        <f>VLOOKUP($E83,'2024 Top Election Candidates'!$B:$N,5,0)</f>
        <v>#N/A</v>
      </c>
      <c r="L83" s="23" t="e">
        <f>VLOOKUP($E83,'2024 Top Election Candidates'!$B:$N,6,0)</f>
        <v>#N/A</v>
      </c>
      <c r="M83" s="23" t="e">
        <f>VLOOKUP($E83,'2024 Top Election Candidates'!$B:$N,11,0)</f>
        <v>#N/A</v>
      </c>
      <c r="N83" s="24" t="e">
        <f>VLOOKUP($E83,'2024 Top Election Candidates'!$B:$N,12,0)</f>
        <v>#N/A</v>
      </c>
      <c r="O83" s="98" t="e">
        <f>VLOOKUP($E83,'2024 Top Election Candidates'!$B:$N,13,0)</f>
        <v>#N/A</v>
      </c>
    </row>
    <row r="84" spans="1:15" x14ac:dyDescent="0.25">
      <c r="A84" s="51"/>
      <c r="B84" s="51"/>
      <c r="C84" s="49"/>
      <c r="D84" s="50"/>
      <c r="E84" s="18"/>
      <c r="F84" s="20" t="e">
        <f>VLOOKUP(E84,'2024 Top Election Candidates'!B:C,2,0)</f>
        <v>#N/A</v>
      </c>
      <c r="G84" s="21" t="e">
        <f>VLOOKUP($E84,'2024 Top Election Candidates'!$B:$N,3,0)</f>
        <v>#N/A</v>
      </c>
      <c r="H84" s="21" t="e">
        <f>VLOOKUP($E84,'2024 Top Election Candidates'!$B:$N,4,0)</f>
        <v>#N/A</v>
      </c>
      <c r="I84" s="22">
        <f t="shared" si="4"/>
        <v>0</v>
      </c>
      <c r="J84" s="22">
        <f t="shared" si="5"/>
        <v>0</v>
      </c>
      <c r="K84" s="23" t="e">
        <f>VLOOKUP($E84,'2024 Top Election Candidates'!$B:$N,5,0)</f>
        <v>#N/A</v>
      </c>
      <c r="L84" s="23" t="e">
        <f>VLOOKUP($E84,'2024 Top Election Candidates'!$B:$N,6,0)</f>
        <v>#N/A</v>
      </c>
      <c r="M84" s="23" t="e">
        <f>VLOOKUP($E84,'2024 Top Election Candidates'!$B:$N,11,0)</f>
        <v>#N/A</v>
      </c>
      <c r="N84" s="24" t="e">
        <f>VLOOKUP($E84,'2024 Top Election Candidates'!$B:$N,12,0)</f>
        <v>#N/A</v>
      </c>
      <c r="O84" s="98" t="e">
        <f>VLOOKUP($E84,'2024 Top Election Candidates'!$B:$N,13,0)</f>
        <v>#N/A</v>
      </c>
    </row>
    <row r="85" spans="1:15" x14ac:dyDescent="0.25">
      <c r="A85" s="51"/>
      <c r="B85" s="51"/>
      <c r="C85" s="49"/>
      <c r="D85" s="50"/>
      <c r="E85" s="18"/>
      <c r="F85" s="20" t="e">
        <f>VLOOKUP(E85,'2024 Top Election Candidates'!B:C,2,0)</f>
        <v>#N/A</v>
      </c>
      <c r="G85" s="21" t="e">
        <f>VLOOKUP($E85,'2024 Top Election Candidates'!$B:$N,3,0)</f>
        <v>#N/A</v>
      </c>
      <c r="H85" s="21" t="e">
        <f>VLOOKUP($E85,'2024 Top Election Candidates'!$B:$N,4,0)</f>
        <v>#N/A</v>
      </c>
      <c r="I85" s="22">
        <f t="shared" si="4"/>
        <v>0</v>
      </c>
      <c r="J85" s="22">
        <f t="shared" si="5"/>
        <v>0</v>
      </c>
      <c r="K85" s="23" t="e">
        <f>VLOOKUP($E85,'2024 Top Election Candidates'!$B:$N,5,0)</f>
        <v>#N/A</v>
      </c>
      <c r="L85" s="23" t="e">
        <f>VLOOKUP($E85,'2024 Top Election Candidates'!$B:$N,6,0)</f>
        <v>#N/A</v>
      </c>
      <c r="M85" s="23" t="e">
        <f>VLOOKUP($E85,'2024 Top Election Candidates'!$B:$N,11,0)</f>
        <v>#N/A</v>
      </c>
      <c r="N85" s="24" t="e">
        <f>VLOOKUP($E85,'2024 Top Election Candidates'!$B:$N,12,0)</f>
        <v>#N/A</v>
      </c>
      <c r="O85" s="98" t="e">
        <f>VLOOKUP($E85,'2024 Top Election Candidates'!$B:$N,13,0)</f>
        <v>#N/A</v>
      </c>
    </row>
    <row r="86" spans="1:15" x14ac:dyDescent="0.25">
      <c r="A86" s="51"/>
      <c r="B86" s="51"/>
      <c r="C86" s="49"/>
      <c r="D86" s="50"/>
      <c r="E86" s="18"/>
      <c r="F86" s="20" t="e">
        <f>VLOOKUP(E86,'2024 Top Election Candidates'!B:C,2,0)</f>
        <v>#N/A</v>
      </c>
      <c r="G86" s="21" t="e">
        <f>VLOOKUP($E86,'2024 Top Election Candidates'!$B:$N,3,0)</f>
        <v>#N/A</v>
      </c>
      <c r="H86" s="21" t="e">
        <f>VLOOKUP($E86,'2024 Top Election Candidates'!$B:$N,4,0)</f>
        <v>#N/A</v>
      </c>
      <c r="I86" s="22">
        <f t="shared" si="4"/>
        <v>0</v>
      </c>
      <c r="J86" s="22">
        <f t="shared" si="5"/>
        <v>0</v>
      </c>
      <c r="K86" s="23" t="e">
        <f>VLOOKUP($E86,'2024 Top Election Candidates'!$B:$N,5,0)</f>
        <v>#N/A</v>
      </c>
      <c r="L86" s="23" t="e">
        <f>VLOOKUP($E86,'2024 Top Election Candidates'!$B:$N,6,0)</f>
        <v>#N/A</v>
      </c>
      <c r="M86" s="23" t="e">
        <f>VLOOKUP($E86,'2024 Top Election Candidates'!$B:$N,11,0)</f>
        <v>#N/A</v>
      </c>
      <c r="N86" s="24" t="e">
        <f>VLOOKUP($E86,'2024 Top Election Candidates'!$B:$N,12,0)</f>
        <v>#N/A</v>
      </c>
      <c r="O86" s="98" t="e">
        <f>VLOOKUP($E86,'2024 Top Election Candidates'!$B:$N,13,0)</f>
        <v>#N/A</v>
      </c>
    </row>
    <row r="87" spans="1:15" x14ac:dyDescent="0.25">
      <c r="A87" s="51"/>
      <c r="B87" s="51"/>
      <c r="C87" s="49"/>
      <c r="D87" s="50"/>
      <c r="E87" s="18"/>
      <c r="F87" s="20" t="e">
        <f>VLOOKUP(E87,'2024 Top Election Candidates'!B:C,2,0)</f>
        <v>#N/A</v>
      </c>
      <c r="G87" s="21" t="e">
        <f>VLOOKUP($E87,'2024 Top Election Candidates'!$B:$N,3,0)</f>
        <v>#N/A</v>
      </c>
      <c r="H87" s="21" t="e">
        <f>VLOOKUP($E87,'2024 Top Election Candidates'!$B:$N,4,0)</f>
        <v>#N/A</v>
      </c>
      <c r="I87" s="22">
        <f t="shared" si="4"/>
        <v>0</v>
      </c>
      <c r="J87" s="22">
        <f t="shared" si="5"/>
        <v>0</v>
      </c>
      <c r="K87" s="23" t="e">
        <f>VLOOKUP($E87,'2024 Top Election Candidates'!$B:$N,5,0)</f>
        <v>#N/A</v>
      </c>
      <c r="L87" s="23" t="e">
        <f>VLOOKUP($E87,'2024 Top Election Candidates'!$B:$N,6,0)</f>
        <v>#N/A</v>
      </c>
      <c r="M87" s="23" t="e">
        <f>VLOOKUP($E87,'2024 Top Election Candidates'!$B:$N,11,0)</f>
        <v>#N/A</v>
      </c>
      <c r="N87" s="24" t="e">
        <f>VLOOKUP($E87,'2024 Top Election Candidates'!$B:$N,12,0)</f>
        <v>#N/A</v>
      </c>
      <c r="O87" s="98" t="e">
        <f>VLOOKUP($E87,'2024 Top Election Candidates'!$B:$N,13,0)</f>
        <v>#N/A</v>
      </c>
    </row>
    <row r="88" spans="1:15" x14ac:dyDescent="0.25">
      <c r="A88" s="51"/>
      <c r="B88" s="51"/>
      <c r="C88" s="49"/>
      <c r="D88" s="50"/>
      <c r="E88" s="18"/>
      <c r="F88" s="20" t="e">
        <f>VLOOKUP(E88,'2024 Top Election Candidates'!B:C,2,0)</f>
        <v>#N/A</v>
      </c>
      <c r="G88" s="21" t="e">
        <f>VLOOKUP($E88,'2024 Top Election Candidates'!$B:$N,3,0)</f>
        <v>#N/A</v>
      </c>
      <c r="H88" s="21" t="e">
        <f>VLOOKUP($E88,'2024 Top Election Candidates'!$B:$N,4,0)</f>
        <v>#N/A</v>
      </c>
      <c r="I88" s="22">
        <f t="shared" si="4"/>
        <v>0</v>
      </c>
      <c r="J88" s="22">
        <f t="shared" si="5"/>
        <v>0</v>
      </c>
      <c r="K88" s="23" t="e">
        <f>VLOOKUP($E88,'2024 Top Election Candidates'!$B:$N,5,0)</f>
        <v>#N/A</v>
      </c>
      <c r="L88" s="23" t="e">
        <f>VLOOKUP($E88,'2024 Top Election Candidates'!$B:$N,6,0)</f>
        <v>#N/A</v>
      </c>
      <c r="M88" s="23" t="e">
        <f>VLOOKUP($E88,'2024 Top Election Candidates'!$B:$N,11,0)</f>
        <v>#N/A</v>
      </c>
      <c r="N88" s="24" t="e">
        <f>VLOOKUP($E88,'2024 Top Election Candidates'!$B:$N,12,0)</f>
        <v>#N/A</v>
      </c>
      <c r="O88" s="98" t="e">
        <f>VLOOKUP($E88,'2024 Top Election Candidates'!$B:$N,13,0)</f>
        <v>#N/A</v>
      </c>
    </row>
    <row r="89" spans="1:15" x14ac:dyDescent="0.25">
      <c r="A89" s="51"/>
      <c r="B89" s="51"/>
      <c r="C89" s="49"/>
      <c r="D89" s="50"/>
      <c r="E89" s="18"/>
      <c r="F89" s="20" t="e">
        <f>VLOOKUP(E89,'2024 Top Election Candidates'!B:C,2,0)</f>
        <v>#N/A</v>
      </c>
      <c r="G89" s="21" t="e">
        <f>VLOOKUP($E89,'2024 Top Election Candidates'!$B:$N,3,0)</f>
        <v>#N/A</v>
      </c>
      <c r="H89" s="21" t="e">
        <f>VLOOKUP($E89,'2024 Top Election Candidates'!$B:$N,4,0)</f>
        <v>#N/A</v>
      </c>
      <c r="I89" s="22">
        <f t="shared" si="4"/>
        <v>0</v>
      </c>
      <c r="J89" s="22">
        <f t="shared" si="5"/>
        <v>0</v>
      </c>
      <c r="K89" s="23" t="e">
        <f>VLOOKUP($E89,'2024 Top Election Candidates'!$B:$N,5,0)</f>
        <v>#N/A</v>
      </c>
      <c r="L89" s="23" t="e">
        <f>VLOOKUP($E89,'2024 Top Election Candidates'!$B:$N,6,0)</f>
        <v>#N/A</v>
      </c>
      <c r="M89" s="23" t="e">
        <f>VLOOKUP($E89,'2024 Top Election Candidates'!$B:$N,11,0)</f>
        <v>#N/A</v>
      </c>
      <c r="N89" s="24" t="e">
        <f>VLOOKUP($E89,'2024 Top Election Candidates'!$B:$N,12,0)</f>
        <v>#N/A</v>
      </c>
      <c r="O89" s="98" t="e">
        <f>VLOOKUP($E89,'2024 Top Election Candidates'!$B:$N,13,0)</f>
        <v>#N/A</v>
      </c>
    </row>
    <row r="90" spans="1:15" x14ac:dyDescent="0.25">
      <c r="A90" s="51"/>
      <c r="B90" s="51"/>
      <c r="C90" s="49"/>
      <c r="D90" s="50"/>
      <c r="E90" s="18"/>
      <c r="F90" s="20" t="e">
        <f>VLOOKUP(E90,'2024 Top Election Candidates'!B:C,2,0)</f>
        <v>#N/A</v>
      </c>
      <c r="G90" s="21" t="e">
        <f>VLOOKUP($E90,'2024 Top Election Candidates'!$B:$N,3,0)</f>
        <v>#N/A</v>
      </c>
      <c r="H90" s="21" t="e">
        <f>VLOOKUP($E90,'2024 Top Election Candidates'!$B:$N,4,0)</f>
        <v>#N/A</v>
      </c>
      <c r="I90" s="22">
        <f t="shared" si="4"/>
        <v>0</v>
      </c>
      <c r="J90" s="22">
        <f t="shared" si="5"/>
        <v>0</v>
      </c>
      <c r="K90" s="23" t="e">
        <f>VLOOKUP($E90,'2024 Top Election Candidates'!$B:$N,5,0)</f>
        <v>#N/A</v>
      </c>
      <c r="L90" s="23" t="e">
        <f>VLOOKUP($E90,'2024 Top Election Candidates'!$B:$N,6,0)</f>
        <v>#N/A</v>
      </c>
      <c r="M90" s="23" t="e">
        <f>VLOOKUP($E90,'2024 Top Election Candidates'!$B:$N,11,0)</f>
        <v>#N/A</v>
      </c>
      <c r="N90" s="24" t="e">
        <f>VLOOKUP($E90,'2024 Top Election Candidates'!$B:$N,12,0)</f>
        <v>#N/A</v>
      </c>
      <c r="O90" s="98" t="e">
        <f>VLOOKUP($E90,'2024 Top Election Candidates'!$B:$N,13,0)</f>
        <v>#N/A</v>
      </c>
    </row>
    <row r="91" spans="1:15" x14ac:dyDescent="0.25">
      <c r="A91" s="51"/>
      <c r="B91" s="51"/>
      <c r="C91" s="49"/>
      <c r="D91" s="50"/>
      <c r="E91" s="18"/>
      <c r="F91" s="20" t="e">
        <f>VLOOKUP(E91,'2024 Top Election Candidates'!B:C,2,0)</f>
        <v>#N/A</v>
      </c>
      <c r="G91" s="21" t="e">
        <f>VLOOKUP($E91,'2024 Top Election Candidates'!$B:$N,3,0)</f>
        <v>#N/A</v>
      </c>
      <c r="H91" s="21" t="e">
        <f>VLOOKUP($E91,'2024 Top Election Candidates'!$B:$N,4,0)</f>
        <v>#N/A</v>
      </c>
      <c r="I91" s="22">
        <f t="shared" si="4"/>
        <v>0</v>
      </c>
      <c r="J91" s="22">
        <f t="shared" si="5"/>
        <v>0</v>
      </c>
      <c r="K91" s="23" t="e">
        <f>VLOOKUP($E91,'2024 Top Election Candidates'!$B:$N,5,0)</f>
        <v>#N/A</v>
      </c>
      <c r="L91" s="23" t="e">
        <f>VLOOKUP($E91,'2024 Top Election Candidates'!$B:$N,6,0)</f>
        <v>#N/A</v>
      </c>
      <c r="M91" s="23" t="e">
        <f>VLOOKUP($E91,'2024 Top Election Candidates'!$B:$N,11,0)</f>
        <v>#N/A</v>
      </c>
      <c r="N91" s="24" t="e">
        <f>VLOOKUP($E91,'2024 Top Election Candidates'!$B:$N,12,0)</f>
        <v>#N/A</v>
      </c>
      <c r="O91" s="98" t="e">
        <f>VLOOKUP($E91,'2024 Top Election Candidates'!$B:$N,13,0)</f>
        <v>#N/A</v>
      </c>
    </row>
    <row r="92" spans="1:15" x14ac:dyDescent="0.25">
      <c r="A92" s="51"/>
      <c r="B92" s="51"/>
      <c r="C92" s="49"/>
      <c r="D92" s="50"/>
      <c r="E92" s="18"/>
      <c r="F92" s="20" t="e">
        <f>VLOOKUP(E92,'2024 Top Election Candidates'!B:C,2,0)</f>
        <v>#N/A</v>
      </c>
      <c r="G92" s="21" t="e">
        <f>VLOOKUP($E92,'2024 Top Election Candidates'!$B:$N,3,0)</f>
        <v>#N/A</v>
      </c>
      <c r="H92" s="21" t="e">
        <f>VLOOKUP($E92,'2024 Top Election Candidates'!$B:$N,4,0)</f>
        <v>#N/A</v>
      </c>
      <c r="I92" s="22">
        <f t="shared" si="4"/>
        <v>0</v>
      </c>
      <c r="J92" s="22">
        <f t="shared" si="5"/>
        <v>0</v>
      </c>
      <c r="K92" s="23" t="e">
        <f>VLOOKUP($E92,'2024 Top Election Candidates'!$B:$N,5,0)</f>
        <v>#N/A</v>
      </c>
      <c r="L92" s="23" t="e">
        <f>VLOOKUP($E92,'2024 Top Election Candidates'!$B:$N,6,0)</f>
        <v>#N/A</v>
      </c>
      <c r="M92" s="23" t="e">
        <f>VLOOKUP($E92,'2024 Top Election Candidates'!$B:$N,11,0)</f>
        <v>#N/A</v>
      </c>
      <c r="N92" s="24" t="e">
        <f>VLOOKUP($E92,'2024 Top Election Candidates'!$B:$N,12,0)</f>
        <v>#N/A</v>
      </c>
      <c r="O92" s="98" t="e">
        <f>VLOOKUP($E92,'2024 Top Election Candidates'!$B:$N,13,0)</f>
        <v>#N/A</v>
      </c>
    </row>
    <row r="93" spans="1:15" x14ac:dyDescent="0.25">
      <c r="A93" s="51"/>
      <c r="B93" s="51"/>
      <c r="C93" s="49"/>
      <c r="D93" s="50"/>
      <c r="E93" s="18"/>
      <c r="F93" s="20" t="e">
        <f>VLOOKUP(E93,'2024 Top Election Candidates'!B:C,2,0)</f>
        <v>#N/A</v>
      </c>
      <c r="G93" s="21" t="e">
        <f>VLOOKUP($E93,'2024 Top Election Candidates'!$B:$N,3,0)</f>
        <v>#N/A</v>
      </c>
      <c r="H93" s="21" t="e">
        <f>VLOOKUP($E93,'2024 Top Election Candidates'!$B:$N,4,0)</f>
        <v>#N/A</v>
      </c>
      <c r="I93" s="22">
        <f t="shared" si="4"/>
        <v>0</v>
      </c>
      <c r="J93" s="22">
        <f t="shared" si="5"/>
        <v>0</v>
      </c>
      <c r="K93" s="23" t="e">
        <f>VLOOKUP($E93,'2024 Top Election Candidates'!$B:$N,5,0)</f>
        <v>#N/A</v>
      </c>
      <c r="L93" s="23" t="e">
        <f>VLOOKUP($E93,'2024 Top Election Candidates'!$B:$N,6,0)</f>
        <v>#N/A</v>
      </c>
      <c r="M93" s="23" t="e">
        <f>VLOOKUP($E93,'2024 Top Election Candidates'!$B:$N,11,0)</f>
        <v>#N/A</v>
      </c>
      <c r="N93" s="24" t="e">
        <f>VLOOKUP($E93,'2024 Top Election Candidates'!$B:$N,12,0)</f>
        <v>#N/A</v>
      </c>
      <c r="O93" s="98" t="e">
        <f>VLOOKUP($E93,'2024 Top Election Candidates'!$B:$N,13,0)</f>
        <v>#N/A</v>
      </c>
    </row>
    <row r="94" spans="1:15" x14ac:dyDescent="0.25">
      <c r="A94" s="51"/>
      <c r="B94" s="51"/>
      <c r="C94" s="49"/>
      <c r="D94" s="50"/>
      <c r="E94" s="18"/>
      <c r="F94" s="20" t="e">
        <f>VLOOKUP(E94,'2024 Top Election Candidates'!B:C,2,0)</f>
        <v>#N/A</v>
      </c>
      <c r="G94" s="21" t="e">
        <f>VLOOKUP($E94,'2024 Top Election Candidates'!$B:$N,3,0)</f>
        <v>#N/A</v>
      </c>
      <c r="H94" s="21" t="e">
        <f>VLOOKUP($E94,'2024 Top Election Candidates'!$B:$N,4,0)</f>
        <v>#N/A</v>
      </c>
      <c r="I94" s="22">
        <f t="shared" si="4"/>
        <v>0</v>
      </c>
      <c r="J94" s="22">
        <f t="shared" si="5"/>
        <v>0</v>
      </c>
      <c r="K94" s="23" t="e">
        <f>VLOOKUP($E94,'2024 Top Election Candidates'!$B:$N,5,0)</f>
        <v>#N/A</v>
      </c>
      <c r="L94" s="23" t="e">
        <f>VLOOKUP($E94,'2024 Top Election Candidates'!$B:$N,6,0)</f>
        <v>#N/A</v>
      </c>
      <c r="M94" s="23" t="e">
        <f>VLOOKUP($E94,'2024 Top Election Candidates'!$B:$N,11,0)</f>
        <v>#N/A</v>
      </c>
      <c r="N94" s="24" t="e">
        <f>VLOOKUP($E94,'2024 Top Election Candidates'!$B:$N,12,0)</f>
        <v>#N/A</v>
      </c>
      <c r="O94" s="98" t="e">
        <f>VLOOKUP($E94,'2024 Top Election Candidates'!$B:$N,13,0)</f>
        <v>#N/A</v>
      </c>
    </row>
    <row r="95" spans="1:15" x14ac:dyDescent="0.25">
      <c r="A95" s="51"/>
      <c r="B95" s="51"/>
      <c r="C95" s="49"/>
      <c r="D95" s="50"/>
      <c r="E95" s="18"/>
      <c r="F95" s="20" t="e">
        <f>VLOOKUP(E95,'2024 Top Election Candidates'!B:C,2,0)</f>
        <v>#N/A</v>
      </c>
      <c r="G95" s="21" t="e">
        <f>VLOOKUP($E95,'2024 Top Election Candidates'!$B:$N,3,0)</f>
        <v>#N/A</v>
      </c>
      <c r="H95" s="21" t="e">
        <f>VLOOKUP($E95,'2024 Top Election Candidates'!$B:$N,4,0)</f>
        <v>#N/A</v>
      </c>
      <c r="I95" s="22">
        <f t="shared" si="4"/>
        <v>0</v>
      </c>
      <c r="J95" s="22">
        <f t="shared" si="5"/>
        <v>0</v>
      </c>
      <c r="K95" s="23" t="e">
        <f>VLOOKUP($E95,'2024 Top Election Candidates'!$B:$N,5,0)</f>
        <v>#N/A</v>
      </c>
      <c r="L95" s="23" t="e">
        <f>VLOOKUP($E95,'2024 Top Election Candidates'!$B:$N,6,0)</f>
        <v>#N/A</v>
      </c>
      <c r="M95" s="23" t="e">
        <f>VLOOKUP($E95,'2024 Top Election Candidates'!$B:$N,11,0)</f>
        <v>#N/A</v>
      </c>
      <c r="N95" s="24" t="e">
        <f>VLOOKUP($E95,'2024 Top Election Candidates'!$B:$N,12,0)</f>
        <v>#N/A</v>
      </c>
      <c r="O95" s="98" t="e">
        <f>VLOOKUP($E95,'2024 Top Election Candidates'!$B:$N,13,0)</f>
        <v>#N/A</v>
      </c>
    </row>
    <row r="96" spans="1:15" x14ac:dyDescent="0.25">
      <c r="A96" s="51"/>
      <c r="B96" s="51"/>
      <c r="C96" s="49"/>
      <c r="D96" s="50"/>
      <c r="E96" s="18"/>
      <c r="F96" s="20" t="e">
        <f>VLOOKUP(E96,'2024 Top Election Candidates'!B:C,2,0)</f>
        <v>#N/A</v>
      </c>
      <c r="G96" s="21" t="e">
        <f>VLOOKUP($E96,'2024 Top Election Candidates'!$B:$N,3,0)</f>
        <v>#N/A</v>
      </c>
      <c r="H96" s="21" t="e">
        <f>VLOOKUP($E96,'2024 Top Election Candidates'!$B:$N,4,0)</f>
        <v>#N/A</v>
      </c>
      <c r="I96" s="22">
        <f t="shared" si="4"/>
        <v>0</v>
      </c>
      <c r="J96" s="22">
        <f t="shared" si="5"/>
        <v>0</v>
      </c>
      <c r="K96" s="23" t="e">
        <f>VLOOKUP($E96,'2024 Top Election Candidates'!$B:$N,5,0)</f>
        <v>#N/A</v>
      </c>
      <c r="L96" s="23" t="e">
        <f>VLOOKUP($E96,'2024 Top Election Candidates'!$B:$N,6,0)</f>
        <v>#N/A</v>
      </c>
      <c r="M96" s="23" t="e">
        <f>VLOOKUP($E96,'2024 Top Election Candidates'!$B:$N,11,0)</f>
        <v>#N/A</v>
      </c>
      <c r="N96" s="24" t="e">
        <f>VLOOKUP($E96,'2024 Top Election Candidates'!$B:$N,12,0)</f>
        <v>#N/A</v>
      </c>
      <c r="O96" s="98" t="e">
        <f>VLOOKUP($E96,'2024 Top Election Candidates'!$B:$N,13,0)</f>
        <v>#N/A</v>
      </c>
    </row>
    <row r="97" spans="1:15" x14ac:dyDescent="0.25">
      <c r="A97" s="51"/>
      <c r="B97" s="51"/>
      <c r="C97" s="49"/>
      <c r="D97" s="50"/>
      <c r="E97" s="18"/>
      <c r="F97" s="20" t="e">
        <f>VLOOKUP(E97,'2024 Top Election Candidates'!B:C,2,0)</f>
        <v>#N/A</v>
      </c>
      <c r="G97" s="21" t="e">
        <f>VLOOKUP($E97,'2024 Top Election Candidates'!$B:$N,3,0)</f>
        <v>#N/A</v>
      </c>
      <c r="H97" s="21" t="e">
        <f>VLOOKUP($E97,'2024 Top Election Candidates'!$B:$N,4,0)</f>
        <v>#N/A</v>
      </c>
      <c r="I97" s="22">
        <f t="shared" si="4"/>
        <v>0</v>
      </c>
      <c r="J97" s="22">
        <f t="shared" si="5"/>
        <v>0</v>
      </c>
      <c r="K97" s="23" t="e">
        <f>VLOOKUP($E97,'2024 Top Election Candidates'!$B:$N,5,0)</f>
        <v>#N/A</v>
      </c>
      <c r="L97" s="23" t="e">
        <f>VLOOKUP($E97,'2024 Top Election Candidates'!$B:$N,6,0)</f>
        <v>#N/A</v>
      </c>
      <c r="M97" s="23" t="e">
        <f>VLOOKUP($E97,'2024 Top Election Candidates'!$B:$N,11,0)</f>
        <v>#N/A</v>
      </c>
      <c r="N97" s="24" t="e">
        <f>VLOOKUP($E97,'2024 Top Election Candidates'!$B:$N,12,0)</f>
        <v>#N/A</v>
      </c>
      <c r="O97" s="98" t="e">
        <f>VLOOKUP($E97,'2024 Top Election Candidates'!$B:$N,13,0)</f>
        <v>#N/A</v>
      </c>
    </row>
    <row r="98" spans="1:15" x14ac:dyDescent="0.25">
      <c r="A98" s="51"/>
      <c r="B98" s="51"/>
      <c r="C98" s="49"/>
      <c r="D98" s="50"/>
      <c r="E98" s="18"/>
      <c r="F98" s="20" t="e">
        <f>VLOOKUP(E98,'2024 Top Election Candidates'!B:C,2,0)</f>
        <v>#N/A</v>
      </c>
      <c r="G98" s="21" t="e">
        <f>VLOOKUP($E98,'2024 Top Election Candidates'!$B:$N,3,0)</f>
        <v>#N/A</v>
      </c>
      <c r="H98" s="21" t="e">
        <f>VLOOKUP($E98,'2024 Top Election Candidates'!$B:$N,4,0)</f>
        <v>#N/A</v>
      </c>
      <c r="I98" s="22">
        <f t="shared" si="4"/>
        <v>0</v>
      </c>
      <c r="J98" s="22">
        <f t="shared" si="5"/>
        <v>0</v>
      </c>
      <c r="K98" s="23" t="e">
        <f>VLOOKUP($E98,'2024 Top Election Candidates'!$B:$N,5,0)</f>
        <v>#N/A</v>
      </c>
      <c r="L98" s="23" t="e">
        <f>VLOOKUP($E98,'2024 Top Election Candidates'!$B:$N,6,0)</f>
        <v>#N/A</v>
      </c>
      <c r="M98" s="23" t="e">
        <f>VLOOKUP($E98,'2024 Top Election Candidates'!$B:$N,11,0)</f>
        <v>#N/A</v>
      </c>
      <c r="N98" s="24" t="e">
        <f>VLOOKUP($E98,'2024 Top Election Candidates'!$B:$N,12,0)</f>
        <v>#N/A</v>
      </c>
      <c r="O98" s="98" t="e">
        <f>VLOOKUP($E98,'2024 Top Election Candidates'!$B:$N,13,0)</f>
        <v>#N/A</v>
      </c>
    </row>
    <row r="99" spans="1:15" x14ac:dyDescent="0.25">
      <c r="A99" s="51"/>
      <c r="B99" s="51"/>
      <c r="C99" s="49"/>
      <c r="D99" s="50"/>
      <c r="E99" s="18"/>
      <c r="F99" s="20" t="e">
        <f>VLOOKUP(E99,'2024 Top Election Candidates'!B:C,2,0)</f>
        <v>#N/A</v>
      </c>
      <c r="G99" s="21" t="e">
        <f>VLOOKUP($E99,'2024 Top Election Candidates'!$B:$N,3,0)</f>
        <v>#N/A</v>
      </c>
      <c r="H99" s="21" t="e">
        <f>VLOOKUP($E99,'2024 Top Election Candidates'!$B:$N,4,0)</f>
        <v>#N/A</v>
      </c>
      <c r="I99" s="22">
        <f t="shared" si="4"/>
        <v>0</v>
      </c>
      <c r="J99" s="22">
        <f t="shared" si="5"/>
        <v>0</v>
      </c>
      <c r="K99" s="23" t="e">
        <f>VLOOKUP($E99,'2024 Top Election Candidates'!$B:$N,5,0)</f>
        <v>#N/A</v>
      </c>
      <c r="L99" s="23" t="e">
        <f>VLOOKUP($E99,'2024 Top Election Candidates'!$B:$N,6,0)</f>
        <v>#N/A</v>
      </c>
      <c r="M99" s="23" t="e">
        <f>VLOOKUP($E99,'2024 Top Election Candidates'!$B:$N,11,0)</f>
        <v>#N/A</v>
      </c>
      <c r="N99" s="24" t="e">
        <f>VLOOKUP($E99,'2024 Top Election Candidates'!$B:$N,12,0)</f>
        <v>#N/A</v>
      </c>
      <c r="O99" s="98" t="e">
        <f>VLOOKUP($E99,'2024 Top Election Candidates'!$B:$N,13,0)</f>
        <v>#N/A</v>
      </c>
    </row>
    <row r="100" spans="1:15" x14ac:dyDescent="0.25">
      <c r="A100" s="51"/>
      <c r="B100" s="51"/>
      <c r="C100" s="49"/>
      <c r="D100" s="50"/>
      <c r="E100" s="18"/>
      <c r="F100" s="20" t="e">
        <f>VLOOKUP(E100,'2024 Top Election Candidates'!B:C,2,0)</f>
        <v>#N/A</v>
      </c>
      <c r="G100" s="21" t="e">
        <f>VLOOKUP($E100,'2024 Top Election Candidates'!$B:$N,3,0)</f>
        <v>#N/A</v>
      </c>
      <c r="H100" s="21" t="e">
        <f>VLOOKUP($E100,'2024 Top Election Candidates'!$B:$N,4,0)</f>
        <v>#N/A</v>
      </c>
      <c r="I100" s="22">
        <f t="shared" si="4"/>
        <v>0</v>
      </c>
      <c r="J100" s="22">
        <f t="shared" si="5"/>
        <v>0</v>
      </c>
      <c r="K100" s="23" t="e">
        <f>VLOOKUP($E100,'2024 Top Election Candidates'!$B:$N,5,0)</f>
        <v>#N/A</v>
      </c>
      <c r="L100" s="23" t="e">
        <f>VLOOKUP($E100,'2024 Top Election Candidates'!$B:$N,6,0)</f>
        <v>#N/A</v>
      </c>
      <c r="M100" s="23" t="e">
        <f>VLOOKUP($E100,'2024 Top Election Candidates'!$B:$N,11,0)</f>
        <v>#N/A</v>
      </c>
      <c r="N100" s="24" t="e">
        <f>VLOOKUP($E100,'2024 Top Election Candidates'!$B:$N,12,0)</f>
        <v>#N/A</v>
      </c>
      <c r="O100" s="98" t="e">
        <f>VLOOKUP($E100,'2024 Top Election Candidates'!$B:$N,13,0)</f>
        <v>#N/A</v>
      </c>
    </row>
    <row r="101" spans="1:15" x14ac:dyDescent="0.25">
      <c r="A101" s="51"/>
      <c r="B101" s="51"/>
      <c r="C101" s="49"/>
      <c r="D101" s="50"/>
      <c r="E101" s="18"/>
      <c r="F101" s="20" t="e">
        <f>VLOOKUP(E101,'2024 Top Election Candidates'!B:C,2,0)</f>
        <v>#N/A</v>
      </c>
      <c r="G101" s="21" t="e">
        <f>VLOOKUP($E101,'2024 Top Election Candidates'!$B:$N,3,0)</f>
        <v>#N/A</v>
      </c>
      <c r="H101" s="21" t="e">
        <f>VLOOKUP($E101,'2024 Top Election Candidates'!$B:$N,4,0)</f>
        <v>#N/A</v>
      </c>
      <c r="I101" s="22">
        <f t="shared" si="4"/>
        <v>0</v>
      </c>
      <c r="J101" s="22">
        <f t="shared" si="5"/>
        <v>0</v>
      </c>
      <c r="K101" s="23" t="e">
        <f>VLOOKUP($E101,'2024 Top Election Candidates'!$B:$N,5,0)</f>
        <v>#N/A</v>
      </c>
      <c r="L101" s="23" t="e">
        <f>VLOOKUP($E101,'2024 Top Election Candidates'!$B:$N,6,0)</f>
        <v>#N/A</v>
      </c>
      <c r="M101" s="23" t="e">
        <f>VLOOKUP($E101,'2024 Top Election Candidates'!$B:$N,11,0)</f>
        <v>#N/A</v>
      </c>
      <c r="N101" s="24" t="e">
        <f>VLOOKUP($E101,'2024 Top Election Candidates'!$B:$N,12,0)</f>
        <v>#N/A</v>
      </c>
      <c r="O101" s="98" t="e">
        <f>VLOOKUP($E101,'2024 Top Election Candidates'!$B:$N,13,0)</f>
        <v>#N/A</v>
      </c>
    </row>
    <row r="102" spans="1:15" x14ac:dyDescent="0.25">
      <c r="A102" s="51"/>
      <c r="B102" s="51"/>
      <c r="C102" s="49"/>
      <c r="D102" s="50"/>
      <c r="E102" s="18"/>
      <c r="F102" s="20" t="e">
        <f>VLOOKUP(E102,'2024 Top Election Candidates'!B:C,2,0)</f>
        <v>#N/A</v>
      </c>
      <c r="G102" s="21" t="e">
        <f>VLOOKUP($E102,'2024 Top Election Candidates'!$B:$N,3,0)</f>
        <v>#N/A</v>
      </c>
      <c r="H102" s="21" t="e">
        <f>VLOOKUP($E102,'2024 Top Election Candidates'!$B:$N,4,0)</f>
        <v>#N/A</v>
      </c>
      <c r="I102" s="22">
        <f t="shared" si="4"/>
        <v>0</v>
      </c>
      <c r="J102" s="22">
        <f t="shared" si="5"/>
        <v>0</v>
      </c>
      <c r="K102" s="23" t="e">
        <f>VLOOKUP($E102,'2024 Top Election Candidates'!$B:$N,5,0)</f>
        <v>#N/A</v>
      </c>
      <c r="L102" s="23" t="e">
        <f>VLOOKUP($E102,'2024 Top Election Candidates'!$B:$N,6,0)</f>
        <v>#N/A</v>
      </c>
      <c r="M102" s="23" t="e">
        <f>VLOOKUP($E102,'2024 Top Election Candidates'!$B:$N,11,0)</f>
        <v>#N/A</v>
      </c>
      <c r="N102" s="24" t="e">
        <f>VLOOKUP($E102,'2024 Top Election Candidates'!$B:$N,12,0)</f>
        <v>#N/A</v>
      </c>
      <c r="O102" s="98" t="e">
        <f>VLOOKUP($E102,'2024 Top Election Candidates'!$B:$N,13,0)</f>
        <v>#N/A</v>
      </c>
    </row>
    <row r="103" spans="1:15" x14ac:dyDescent="0.25">
      <c r="A103" s="51"/>
      <c r="B103" s="51"/>
      <c r="C103" s="49"/>
      <c r="D103" s="50"/>
      <c r="E103" s="18"/>
      <c r="F103" s="20" t="e">
        <f>VLOOKUP(E103,'2024 Top Election Candidates'!B:C,2,0)</f>
        <v>#N/A</v>
      </c>
      <c r="G103" s="21" t="e">
        <f>VLOOKUP($E103,'2024 Top Election Candidates'!$B:$N,3,0)</f>
        <v>#N/A</v>
      </c>
      <c r="H103" s="21" t="e">
        <f>VLOOKUP($E103,'2024 Top Election Candidates'!$B:$N,4,0)</f>
        <v>#N/A</v>
      </c>
      <c r="I103" s="22">
        <f t="shared" si="4"/>
        <v>0</v>
      </c>
      <c r="J103" s="22">
        <f t="shared" si="5"/>
        <v>0</v>
      </c>
      <c r="K103" s="23" t="e">
        <f>VLOOKUP($E103,'2024 Top Election Candidates'!$B:$N,5,0)</f>
        <v>#N/A</v>
      </c>
      <c r="L103" s="23" t="e">
        <f>VLOOKUP($E103,'2024 Top Election Candidates'!$B:$N,6,0)</f>
        <v>#N/A</v>
      </c>
      <c r="M103" s="23" t="e">
        <f>VLOOKUP($E103,'2024 Top Election Candidates'!$B:$N,11,0)</f>
        <v>#N/A</v>
      </c>
      <c r="N103" s="24" t="e">
        <f>VLOOKUP($E103,'2024 Top Election Candidates'!$B:$N,12,0)</f>
        <v>#N/A</v>
      </c>
      <c r="O103" s="98" t="e">
        <f>VLOOKUP($E103,'2024 Top Election Candidates'!$B:$N,13,0)</f>
        <v>#N/A</v>
      </c>
    </row>
    <row r="104" spans="1:15" x14ac:dyDescent="0.25">
      <c r="A104" s="51"/>
      <c r="B104" s="51"/>
      <c r="C104" s="49"/>
      <c r="D104" s="50"/>
      <c r="E104" s="18"/>
      <c r="F104" s="20" t="e">
        <f>VLOOKUP(E104,'2024 Top Election Candidates'!B:C,2,0)</f>
        <v>#N/A</v>
      </c>
      <c r="G104" s="21" t="e">
        <f>VLOOKUP($E104,'2024 Top Election Candidates'!$B:$N,3,0)</f>
        <v>#N/A</v>
      </c>
      <c r="H104" s="21" t="e">
        <f>VLOOKUP($E104,'2024 Top Election Candidates'!$B:$N,4,0)</f>
        <v>#N/A</v>
      </c>
      <c r="I104" s="22">
        <f t="shared" si="4"/>
        <v>0</v>
      </c>
      <c r="J104" s="22">
        <f t="shared" si="5"/>
        <v>0</v>
      </c>
      <c r="K104" s="23" t="e">
        <f>VLOOKUP($E104,'2024 Top Election Candidates'!$B:$N,5,0)</f>
        <v>#N/A</v>
      </c>
      <c r="L104" s="23" t="e">
        <f>VLOOKUP($E104,'2024 Top Election Candidates'!$B:$N,6,0)</f>
        <v>#N/A</v>
      </c>
      <c r="M104" s="23" t="e">
        <f>VLOOKUP($E104,'2024 Top Election Candidates'!$B:$N,11,0)</f>
        <v>#N/A</v>
      </c>
      <c r="N104" s="24" t="e">
        <f>VLOOKUP($E104,'2024 Top Election Candidates'!$B:$N,12,0)</f>
        <v>#N/A</v>
      </c>
      <c r="O104" s="98" t="e">
        <f>VLOOKUP($E104,'2024 Top Election Candidates'!$B:$N,13,0)</f>
        <v>#N/A</v>
      </c>
    </row>
    <row r="105" spans="1:15" x14ac:dyDescent="0.25">
      <c r="A105" s="51"/>
      <c r="B105" s="51"/>
      <c r="C105" s="49"/>
      <c r="D105" s="50"/>
      <c r="E105" s="18"/>
      <c r="F105" s="20" t="e">
        <f>VLOOKUP(E105,'2024 Top Election Candidates'!B:C,2,0)</f>
        <v>#N/A</v>
      </c>
      <c r="G105" s="21" t="e">
        <f>VLOOKUP($E105,'2024 Top Election Candidates'!$B:$N,3,0)</f>
        <v>#N/A</v>
      </c>
      <c r="H105" s="21" t="e">
        <f>VLOOKUP($E105,'2024 Top Election Candidates'!$B:$N,4,0)</f>
        <v>#N/A</v>
      </c>
      <c r="I105" s="22">
        <f t="shared" si="4"/>
        <v>0</v>
      </c>
      <c r="J105" s="22">
        <f t="shared" si="5"/>
        <v>0</v>
      </c>
      <c r="K105" s="23" t="e">
        <f>VLOOKUP($E105,'2024 Top Election Candidates'!$B:$N,5,0)</f>
        <v>#N/A</v>
      </c>
      <c r="L105" s="23" t="e">
        <f>VLOOKUP($E105,'2024 Top Election Candidates'!$B:$N,6,0)</f>
        <v>#N/A</v>
      </c>
      <c r="M105" s="23" t="e">
        <f>VLOOKUP($E105,'2024 Top Election Candidates'!$B:$N,11,0)</f>
        <v>#N/A</v>
      </c>
      <c r="N105" s="24" t="e">
        <f>VLOOKUP($E105,'2024 Top Election Candidates'!$B:$N,12,0)</f>
        <v>#N/A</v>
      </c>
      <c r="O105" s="98" t="e">
        <f>VLOOKUP($E105,'2024 Top Election Candidates'!$B:$N,13,0)</f>
        <v>#N/A</v>
      </c>
    </row>
    <row r="106" spans="1:15" x14ac:dyDescent="0.25">
      <c r="A106" s="51"/>
      <c r="B106" s="51"/>
      <c r="C106" s="49"/>
      <c r="D106" s="50"/>
      <c r="E106" s="18"/>
      <c r="F106" s="20" t="e">
        <f>VLOOKUP(E106,'2024 Top Election Candidates'!B:C,2,0)</f>
        <v>#N/A</v>
      </c>
      <c r="G106" s="21" t="e">
        <f>VLOOKUP($E106,'2024 Top Election Candidates'!$B:$N,3,0)</f>
        <v>#N/A</v>
      </c>
      <c r="H106" s="21" t="e">
        <f>VLOOKUP($E106,'2024 Top Election Candidates'!$B:$N,4,0)</f>
        <v>#N/A</v>
      </c>
      <c r="I106" s="22">
        <f t="shared" si="4"/>
        <v>0</v>
      </c>
      <c r="J106" s="22">
        <f t="shared" si="5"/>
        <v>0</v>
      </c>
      <c r="K106" s="23" t="e">
        <f>VLOOKUP($E106,'2024 Top Election Candidates'!$B:$N,5,0)</f>
        <v>#N/A</v>
      </c>
      <c r="L106" s="23" t="e">
        <f>VLOOKUP($E106,'2024 Top Election Candidates'!$B:$N,6,0)</f>
        <v>#N/A</v>
      </c>
      <c r="M106" s="23" t="e">
        <f>VLOOKUP($E106,'2024 Top Election Candidates'!$B:$N,11,0)</f>
        <v>#N/A</v>
      </c>
      <c r="N106" s="24" t="e">
        <f>VLOOKUP($E106,'2024 Top Election Candidates'!$B:$N,12,0)</f>
        <v>#N/A</v>
      </c>
      <c r="O106" s="98" t="e">
        <f>VLOOKUP($E106,'2024 Top Election Candidates'!$B:$N,13,0)</f>
        <v>#N/A</v>
      </c>
    </row>
    <row r="107" spans="1:15" x14ac:dyDescent="0.25">
      <c r="A107" s="51"/>
      <c r="B107" s="51"/>
      <c r="C107" s="49"/>
      <c r="D107" s="50"/>
      <c r="E107" s="18"/>
      <c r="F107" s="20" t="e">
        <f>VLOOKUP(E107,'2024 Top Election Candidates'!B:C,2,0)</f>
        <v>#N/A</v>
      </c>
      <c r="G107" s="21" t="e">
        <f>VLOOKUP($E107,'2024 Top Election Candidates'!$B:$N,3,0)</f>
        <v>#N/A</v>
      </c>
      <c r="H107" s="21" t="e">
        <f>VLOOKUP($E107,'2024 Top Election Candidates'!$B:$N,4,0)</f>
        <v>#N/A</v>
      </c>
      <c r="I107" s="22">
        <f t="shared" si="4"/>
        <v>0</v>
      </c>
      <c r="J107" s="22">
        <f t="shared" si="5"/>
        <v>0</v>
      </c>
      <c r="K107" s="23" t="e">
        <f>VLOOKUP($E107,'2024 Top Election Candidates'!$B:$N,5,0)</f>
        <v>#N/A</v>
      </c>
      <c r="L107" s="23" t="e">
        <f>VLOOKUP($E107,'2024 Top Election Candidates'!$B:$N,6,0)</f>
        <v>#N/A</v>
      </c>
      <c r="M107" s="23" t="e">
        <f>VLOOKUP($E107,'2024 Top Election Candidates'!$B:$N,11,0)</f>
        <v>#N/A</v>
      </c>
      <c r="N107" s="24" t="e">
        <f>VLOOKUP($E107,'2024 Top Election Candidates'!$B:$N,12,0)</f>
        <v>#N/A</v>
      </c>
      <c r="O107" s="98" t="e">
        <f>VLOOKUP($E107,'2024 Top Election Candidates'!$B:$N,13,0)</f>
        <v>#N/A</v>
      </c>
    </row>
    <row r="108" spans="1:15" x14ac:dyDescent="0.25">
      <c r="A108" s="51"/>
      <c r="B108" s="51"/>
      <c r="C108" s="49"/>
      <c r="D108" s="50"/>
      <c r="E108" s="18"/>
      <c r="F108" s="20" t="e">
        <f>VLOOKUP(E108,'2024 Top Election Candidates'!B:C,2,0)</f>
        <v>#N/A</v>
      </c>
      <c r="G108" s="21" t="e">
        <f>VLOOKUP($E108,'2024 Top Election Candidates'!$B:$N,3,0)</f>
        <v>#N/A</v>
      </c>
      <c r="H108" s="21" t="e">
        <f>VLOOKUP($E108,'2024 Top Election Candidates'!$B:$N,4,0)</f>
        <v>#N/A</v>
      </c>
      <c r="I108" s="22">
        <f t="shared" si="4"/>
        <v>0</v>
      </c>
      <c r="J108" s="22">
        <f t="shared" si="5"/>
        <v>0</v>
      </c>
      <c r="K108" s="23" t="e">
        <f>VLOOKUP($E108,'2024 Top Election Candidates'!$B:$N,5,0)</f>
        <v>#N/A</v>
      </c>
      <c r="L108" s="23" t="e">
        <f>VLOOKUP($E108,'2024 Top Election Candidates'!$B:$N,6,0)</f>
        <v>#N/A</v>
      </c>
      <c r="M108" s="23" t="e">
        <f>VLOOKUP($E108,'2024 Top Election Candidates'!$B:$N,11,0)</f>
        <v>#N/A</v>
      </c>
      <c r="N108" s="24" t="e">
        <f>VLOOKUP($E108,'2024 Top Election Candidates'!$B:$N,12,0)</f>
        <v>#N/A</v>
      </c>
      <c r="O108" s="98" t="e">
        <f>VLOOKUP($E108,'2024 Top Election Candidates'!$B:$N,13,0)</f>
        <v>#N/A</v>
      </c>
    </row>
    <row r="109" spans="1:15" x14ac:dyDescent="0.25">
      <c r="A109" s="51"/>
      <c r="B109" s="51"/>
      <c r="C109" s="49"/>
      <c r="D109" s="50"/>
      <c r="E109" s="18"/>
      <c r="F109" s="20" t="e">
        <f>VLOOKUP(E109,'2024 Top Election Candidates'!B:C,2,0)</f>
        <v>#N/A</v>
      </c>
      <c r="G109" s="21" t="e">
        <f>VLOOKUP($E109,'2024 Top Election Candidates'!$B:$N,3,0)</f>
        <v>#N/A</v>
      </c>
      <c r="H109" s="21" t="e">
        <f>VLOOKUP($E109,'2024 Top Election Candidates'!$B:$N,4,0)</f>
        <v>#N/A</v>
      </c>
      <c r="I109" s="22">
        <f t="shared" si="4"/>
        <v>0</v>
      </c>
      <c r="J109" s="22">
        <f t="shared" si="5"/>
        <v>0</v>
      </c>
      <c r="K109" s="23" t="e">
        <f>VLOOKUP($E109,'2024 Top Election Candidates'!$B:$N,5,0)</f>
        <v>#N/A</v>
      </c>
      <c r="L109" s="23" t="e">
        <f>VLOOKUP($E109,'2024 Top Election Candidates'!$B:$N,6,0)</f>
        <v>#N/A</v>
      </c>
      <c r="M109" s="23" t="e">
        <f>VLOOKUP($E109,'2024 Top Election Candidates'!$B:$N,11,0)</f>
        <v>#N/A</v>
      </c>
      <c r="N109" s="24" t="e">
        <f>VLOOKUP($E109,'2024 Top Election Candidates'!$B:$N,12,0)</f>
        <v>#N/A</v>
      </c>
      <c r="O109" s="98" t="e">
        <f>VLOOKUP($E109,'2024 Top Election Candidates'!$B:$N,13,0)</f>
        <v>#N/A</v>
      </c>
    </row>
    <row r="110" spans="1:15" x14ac:dyDescent="0.25">
      <c r="A110" s="51"/>
      <c r="B110" s="51"/>
      <c r="C110" s="49"/>
      <c r="D110" s="50"/>
      <c r="E110" s="18"/>
      <c r="F110" s="20" t="e">
        <f>VLOOKUP(E110,'2024 Top Election Candidates'!B:C,2,0)</f>
        <v>#N/A</v>
      </c>
      <c r="G110" s="21" t="e">
        <f>VLOOKUP($E110,'2024 Top Election Candidates'!$B:$N,3,0)</f>
        <v>#N/A</v>
      </c>
      <c r="H110" s="21" t="e">
        <f>VLOOKUP($E110,'2024 Top Election Candidates'!$B:$N,4,0)</f>
        <v>#N/A</v>
      </c>
      <c r="I110" s="22">
        <f t="shared" si="4"/>
        <v>0</v>
      </c>
      <c r="J110" s="22">
        <f t="shared" si="5"/>
        <v>0</v>
      </c>
      <c r="K110" s="23" t="e">
        <f>VLOOKUP($E110,'2024 Top Election Candidates'!$B:$N,5,0)</f>
        <v>#N/A</v>
      </c>
      <c r="L110" s="23" t="e">
        <f>VLOOKUP($E110,'2024 Top Election Candidates'!$B:$N,6,0)</f>
        <v>#N/A</v>
      </c>
      <c r="M110" s="23" t="e">
        <f>VLOOKUP($E110,'2024 Top Election Candidates'!$B:$N,11,0)</f>
        <v>#N/A</v>
      </c>
      <c r="N110" s="24" t="e">
        <f>VLOOKUP($E110,'2024 Top Election Candidates'!$B:$N,12,0)</f>
        <v>#N/A</v>
      </c>
      <c r="O110" s="98" t="e">
        <f>VLOOKUP($E110,'2024 Top Election Candidates'!$B:$N,13,0)</f>
        <v>#N/A</v>
      </c>
    </row>
    <row r="111" spans="1:15" x14ac:dyDescent="0.25">
      <c r="A111" s="51"/>
      <c r="B111" s="51"/>
      <c r="C111" s="49"/>
      <c r="D111" s="50"/>
      <c r="E111" s="18"/>
      <c r="F111" s="20" t="e">
        <f>VLOOKUP(E111,'2024 Top Election Candidates'!B:C,2,0)</f>
        <v>#N/A</v>
      </c>
      <c r="G111" s="21" t="e">
        <f>VLOOKUP($E111,'2024 Top Election Candidates'!$B:$N,3,0)</f>
        <v>#N/A</v>
      </c>
      <c r="H111" s="21" t="e">
        <f>VLOOKUP($E111,'2024 Top Election Candidates'!$B:$N,4,0)</f>
        <v>#N/A</v>
      </c>
      <c r="I111" s="22">
        <f t="shared" si="4"/>
        <v>0</v>
      </c>
      <c r="J111" s="22">
        <f t="shared" si="5"/>
        <v>0</v>
      </c>
      <c r="K111" s="23" t="e">
        <f>VLOOKUP($E111,'2024 Top Election Candidates'!$B:$N,5,0)</f>
        <v>#N/A</v>
      </c>
      <c r="L111" s="23" t="e">
        <f>VLOOKUP($E111,'2024 Top Election Candidates'!$B:$N,6,0)</f>
        <v>#N/A</v>
      </c>
      <c r="M111" s="23" t="e">
        <f>VLOOKUP($E111,'2024 Top Election Candidates'!$B:$N,11,0)</f>
        <v>#N/A</v>
      </c>
      <c r="N111" s="24" t="e">
        <f>VLOOKUP($E111,'2024 Top Election Candidates'!$B:$N,12,0)</f>
        <v>#N/A</v>
      </c>
      <c r="O111" s="98" t="e">
        <f>VLOOKUP($E111,'2024 Top Election Candidates'!$B:$N,13,0)</f>
        <v>#N/A</v>
      </c>
    </row>
    <row r="112" spans="1:15" x14ac:dyDescent="0.25">
      <c r="A112" s="51"/>
      <c r="B112" s="51"/>
      <c r="C112" s="49"/>
      <c r="D112" s="50"/>
      <c r="E112" s="18"/>
      <c r="F112" s="20" t="e">
        <f>VLOOKUP(E112,'2024 Top Election Candidates'!B:C,2,0)</f>
        <v>#N/A</v>
      </c>
      <c r="G112" s="21" t="e">
        <f>VLOOKUP($E112,'2024 Top Election Candidates'!$B:$N,3,0)</f>
        <v>#N/A</v>
      </c>
      <c r="H112" s="21" t="e">
        <f>VLOOKUP($E112,'2024 Top Election Candidates'!$B:$N,4,0)</f>
        <v>#N/A</v>
      </c>
      <c r="I112" s="22">
        <f t="shared" si="4"/>
        <v>0</v>
      </c>
      <c r="J112" s="22">
        <f t="shared" si="5"/>
        <v>0</v>
      </c>
      <c r="K112" s="23" t="e">
        <f>VLOOKUP($E112,'2024 Top Election Candidates'!$B:$N,5,0)</f>
        <v>#N/A</v>
      </c>
      <c r="L112" s="23" t="e">
        <f>VLOOKUP($E112,'2024 Top Election Candidates'!$B:$N,6,0)</f>
        <v>#N/A</v>
      </c>
      <c r="M112" s="23" t="e">
        <f>VLOOKUP($E112,'2024 Top Election Candidates'!$B:$N,11,0)</f>
        <v>#N/A</v>
      </c>
      <c r="N112" s="24" t="e">
        <f>VLOOKUP($E112,'2024 Top Election Candidates'!$B:$N,12,0)</f>
        <v>#N/A</v>
      </c>
      <c r="O112" s="98" t="e">
        <f>VLOOKUP($E112,'2024 Top Election Candidates'!$B:$N,13,0)</f>
        <v>#N/A</v>
      </c>
    </row>
    <row r="113" spans="1:15" x14ac:dyDescent="0.25">
      <c r="A113" s="51"/>
      <c r="B113" s="51"/>
      <c r="C113" s="49"/>
      <c r="D113" s="50"/>
      <c r="E113" s="18"/>
      <c r="F113" s="20" t="e">
        <f>VLOOKUP(E113,'2024 Top Election Candidates'!B:C,2,0)</f>
        <v>#N/A</v>
      </c>
      <c r="G113" s="21" t="e">
        <f>VLOOKUP($E113,'2024 Top Election Candidates'!$B:$N,3,0)</f>
        <v>#N/A</v>
      </c>
      <c r="H113" s="21" t="e">
        <f>VLOOKUP($E113,'2024 Top Election Candidates'!$B:$N,4,0)</f>
        <v>#N/A</v>
      </c>
      <c r="I113" s="22">
        <f t="shared" si="4"/>
        <v>0</v>
      </c>
      <c r="J113" s="22">
        <f t="shared" si="5"/>
        <v>0</v>
      </c>
      <c r="K113" s="23" t="e">
        <f>VLOOKUP($E113,'2024 Top Election Candidates'!$B:$N,5,0)</f>
        <v>#N/A</v>
      </c>
      <c r="L113" s="23" t="e">
        <f>VLOOKUP($E113,'2024 Top Election Candidates'!$B:$N,6,0)</f>
        <v>#N/A</v>
      </c>
      <c r="M113" s="23" t="e">
        <f>VLOOKUP($E113,'2024 Top Election Candidates'!$B:$N,11,0)</f>
        <v>#N/A</v>
      </c>
      <c r="N113" s="24" t="e">
        <f>VLOOKUP($E113,'2024 Top Election Candidates'!$B:$N,12,0)</f>
        <v>#N/A</v>
      </c>
      <c r="O113" s="98" t="e">
        <f>VLOOKUP($E113,'2024 Top Election Candidates'!$B:$N,13,0)</f>
        <v>#N/A</v>
      </c>
    </row>
    <row r="114" spans="1:15" x14ac:dyDescent="0.25">
      <c r="A114" s="51"/>
      <c r="B114" s="51"/>
      <c r="C114" s="49"/>
      <c r="D114" s="50"/>
      <c r="E114" s="18"/>
      <c r="F114" s="20" t="e">
        <f>VLOOKUP(E114,'2024 Top Election Candidates'!B:C,2,0)</f>
        <v>#N/A</v>
      </c>
      <c r="G114" s="21" t="e">
        <f>VLOOKUP($E114,'2024 Top Election Candidates'!$B:$N,3,0)</f>
        <v>#N/A</v>
      </c>
      <c r="H114" s="21" t="e">
        <f>VLOOKUP($E114,'2024 Top Election Candidates'!$B:$N,4,0)</f>
        <v>#N/A</v>
      </c>
      <c r="I114" s="22">
        <f t="shared" si="4"/>
        <v>0</v>
      </c>
      <c r="J114" s="22">
        <f t="shared" si="5"/>
        <v>0</v>
      </c>
      <c r="K114" s="23" t="e">
        <f>VLOOKUP($E114,'2024 Top Election Candidates'!$B:$N,5,0)</f>
        <v>#N/A</v>
      </c>
      <c r="L114" s="23" t="e">
        <f>VLOOKUP($E114,'2024 Top Election Candidates'!$B:$N,6,0)</f>
        <v>#N/A</v>
      </c>
      <c r="M114" s="23" t="e">
        <f>VLOOKUP($E114,'2024 Top Election Candidates'!$B:$N,11,0)</f>
        <v>#N/A</v>
      </c>
      <c r="N114" s="24" t="e">
        <f>VLOOKUP($E114,'2024 Top Election Candidates'!$B:$N,12,0)</f>
        <v>#N/A</v>
      </c>
      <c r="O114" s="98" t="e">
        <f>VLOOKUP($E114,'2024 Top Election Candidates'!$B:$N,13,0)</f>
        <v>#N/A</v>
      </c>
    </row>
    <row r="115" spans="1:15" x14ac:dyDescent="0.25">
      <c r="A115" s="51"/>
      <c r="B115" s="51"/>
      <c r="C115" s="49"/>
      <c r="D115" s="50"/>
      <c r="E115" s="18"/>
      <c r="F115" s="20" t="e">
        <f>VLOOKUP(E115,'2024 Top Election Candidates'!B:C,2,0)</f>
        <v>#N/A</v>
      </c>
      <c r="G115" s="21" t="e">
        <f>VLOOKUP($E115,'2024 Top Election Candidates'!$B:$N,3,0)</f>
        <v>#N/A</v>
      </c>
      <c r="H115" s="21" t="e">
        <f>VLOOKUP($E115,'2024 Top Election Candidates'!$B:$N,4,0)</f>
        <v>#N/A</v>
      </c>
      <c r="I115" s="22">
        <f t="shared" si="4"/>
        <v>0</v>
      </c>
      <c r="J115" s="22">
        <f t="shared" si="5"/>
        <v>0</v>
      </c>
      <c r="K115" s="23" t="e">
        <f>VLOOKUP($E115,'2024 Top Election Candidates'!$B:$N,5,0)</f>
        <v>#N/A</v>
      </c>
      <c r="L115" s="23" t="e">
        <f>VLOOKUP($E115,'2024 Top Election Candidates'!$B:$N,6,0)</f>
        <v>#N/A</v>
      </c>
      <c r="M115" s="23" t="e">
        <f>VLOOKUP($E115,'2024 Top Election Candidates'!$B:$N,11,0)</f>
        <v>#N/A</v>
      </c>
      <c r="N115" s="24" t="e">
        <f>VLOOKUP($E115,'2024 Top Election Candidates'!$B:$N,12,0)</f>
        <v>#N/A</v>
      </c>
      <c r="O115" s="98" t="e">
        <f>VLOOKUP($E115,'2024 Top Election Candidates'!$B:$N,13,0)</f>
        <v>#N/A</v>
      </c>
    </row>
    <row r="116" spans="1:15" x14ac:dyDescent="0.25">
      <c r="A116" s="51"/>
      <c r="B116" s="51"/>
      <c r="C116" s="49"/>
      <c r="D116" s="50"/>
      <c r="E116" s="18"/>
      <c r="F116" s="20" t="e">
        <f>VLOOKUP(E116,'2024 Top Election Candidates'!B:C,2,0)</f>
        <v>#N/A</v>
      </c>
      <c r="G116" s="21" t="e">
        <f>VLOOKUP($E116,'2024 Top Election Candidates'!$B:$N,3,0)</f>
        <v>#N/A</v>
      </c>
      <c r="H116" s="21" t="e">
        <f>VLOOKUP($E116,'2024 Top Election Candidates'!$B:$N,4,0)</f>
        <v>#N/A</v>
      </c>
      <c r="I116" s="22">
        <f t="shared" si="4"/>
        <v>0</v>
      </c>
      <c r="J116" s="22">
        <f t="shared" si="5"/>
        <v>0</v>
      </c>
      <c r="K116" s="23" t="e">
        <f>VLOOKUP($E116,'2024 Top Election Candidates'!$B:$N,5,0)</f>
        <v>#N/A</v>
      </c>
      <c r="L116" s="23" t="e">
        <f>VLOOKUP($E116,'2024 Top Election Candidates'!$B:$N,6,0)</f>
        <v>#N/A</v>
      </c>
      <c r="M116" s="23" t="e">
        <f>VLOOKUP($E116,'2024 Top Election Candidates'!$B:$N,11,0)</f>
        <v>#N/A</v>
      </c>
      <c r="N116" s="24" t="e">
        <f>VLOOKUP($E116,'2024 Top Election Candidates'!$B:$N,12,0)</f>
        <v>#N/A</v>
      </c>
      <c r="O116" s="98" t="e">
        <f>VLOOKUP($E116,'2024 Top Election Candidates'!$B:$N,13,0)</f>
        <v>#N/A</v>
      </c>
    </row>
    <row r="117" spans="1:15" x14ac:dyDescent="0.25">
      <c r="A117" s="51"/>
      <c r="B117" s="51"/>
      <c r="C117" s="49"/>
      <c r="D117" s="50"/>
      <c r="E117" s="18"/>
      <c r="F117" s="20" t="e">
        <f>VLOOKUP(E117,'2024 Top Election Candidates'!B:C,2,0)</f>
        <v>#N/A</v>
      </c>
      <c r="G117" s="21" t="e">
        <f>VLOOKUP($E117,'2024 Top Election Candidates'!$B:$N,3,0)</f>
        <v>#N/A</v>
      </c>
      <c r="H117" s="21" t="e">
        <f>VLOOKUP($E117,'2024 Top Election Candidates'!$B:$N,4,0)</f>
        <v>#N/A</v>
      </c>
      <c r="I117" s="22">
        <f t="shared" si="4"/>
        <v>0</v>
      </c>
      <c r="J117" s="22">
        <f t="shared" si="5"/>
        <v>0</v>
      </c>
      <c r="K117" s="23" t="e">
        <f>VLOOKUP($E117,'2024 Top Election Candidates'!$B:$N,5,0)</f>
        <v>#N/A</v>
      </c>
      <c r="L117" s="23" t="e">
        <f>VLOOKUP($E117,'2024 Top Election Candidates'!$B:$N,6,0)</f>
        <v>#N/A</v>
      </c>
      <c r="M117" s="23" t="e">
        <f>VLOOKUP($E117,'2024 Top Election Candidates'!$B:$N,11,0)</f>
        <v>#N/A</v>
      </c>
      <c r="N117" s="24" t="e">
        <f>VLOOKUP($E117,'2024 Top Election Candidates'!$B:$N,12,0)</f>
        <v>#N/A</v>
      </c>
      <c r="O117" s="98" t="e">
        <f>VLOOKUP($E117,'2024 Top Election Candidates'!$B:$N,13,0)</f>
        <v>#N/A</v>
      </c>
    </row>
    <row r="118" spans="1:15" x14ac:dyDescent="0.25">
      <c r="A118" s="51"/>
      <c r="B118" s="51"/>
      <c r="C118" s="49"/>
      <c r="D118" s="50"/>
      <c r="E118" s="18"/>
      <c r="F118" s="20" t="e">
        <f>VLOOKUP(E118,'2024 Top Election Candidates'!B:C,2,0)</f>
        <v>#N/A</v>
      </c>
      <c r="G118" s="21" t="e">
        <f>VLOOKUP($E118,'2024 Top Election Candidates'!$B:$N,3,0)</f>
        <v>#N/A</v>
      </c>
      <c r="H118" s="21" t="e">
        <f>VLOOKUP($E118,'2024 Top Election Candidates'!$B:$N,4,0)</f>
        <v>#N/A</v>
      </c>
      <c r="I118" s="22">
        <f t="shared" si="4"/>
        <v>0</v>
      </c>
      <c r="J118" s="22">
        <f t="shared" si="5"/>
        <v>0</v>
      </c>
      <c r="K118" s="23" t="e">
        <f>VLOOKUP($E118,'2024 Top Election Candidates'!$B:$N,5,0)</f>
        <v>#N/A</v>
      </c>
      <c r="L118" s="23" t="e">
        <f>VLOOKUP($E118,'2024 Top Election Candidates'!$B:$N,6,0)</f>
        <v>#N/A</v>
      </c>
      <c r="M118" s="23" t="e">
        <f>VLOOKUP($E118,'2024 Top Election Candidates'!$B:$N,11,0)</f>
        <v>#N/A</v>
      </c>
      <c r="N118" s="24" t="e">
        <f>VLOOKUP($E118,'2024 Top Election Candidates'!$B:$N,12,0)</f>
        <v>#N/A</v>
      </c>
      <c r="O118" s="98" t="e">
        <f>VLOOKUP($E118,'2024 Top Election Candidates'!$B:$N,13,0)</f>
        <v>#N/A</v>
      </c>
    </row>
    <row r="119" spans="1:15" x14ac:dyDescent="0.25">
      <c r="A119" s="51"/>
      <c r="B119" s="51"/>
      <c r="C119" s="49"/>
      <c r="D119" s="50"/>
      <c r="E119" s="18"/>
      <c r="F119" s="20" t="e">
        <f>VLOOKUP(E119,'2024 Top Election Candidates'!B:C,2,0)</f>
        <v>#N/A</v>
      </c>
      <c r="G119" s="21" t="e">
        <f>VLOOKUP($E119,'2024 Top Election Candidates'!$B:$N,3,0)</f>
        <v>#N/A</v>
      </c>
      <c r="H119" s="21" t="e">
        <f>VLOOKUP($E119,'2024 Top Election Candidates'!$B:$N,4,0)</f>
        <v>#N/A</v>
      </c>
      <c r="I119" s="22">
        <f t="shared" si="4"/>
        <v>0</v>
      </c>
      <c r="J119" s="22">
        <f t="shared" si="5"/>
        <v>0</v>
      </c>
      <c r="K119" s="23" t="e">
        <f>VLOOKUP($E119,'2024 Top Election Candidates'!$B:$N,5,0)</f>
        <v>#N/A</v>
      </c>
      <c r="L119" s="23" t="e">
        <f>VLOOKUP($E119,'2024 Top Election Candidates'!$B:$N,6,0)</f>
        <v>#N/A</v>
      </c>
      <c r="M119" s="23" t="e">
        <f>VLOOKUP($E119,'2024 Top Election Candidates'!$B:$N,11,0)</f>
        <v>#N/A</v>
      </c>
      <c r="N119" s="24" t="e">
        <f>VLOOKUP($E119,'2024 Top Election Candidates'!$B:$N,12,0)</f>
        <v>#N/A</v>
      </c>
      <c r="O119" s="98" t="e">
        <f>VLOOKUP($E119,'2024 Top Election Candidates'!$B:$N,13,0)</f>
        <v>#N/A</v>
      </c>
    </row>
    <row r="120" spans="1:15" x14ac:dyDescent="0.25">
      <c r="A120" s="51"/>
      <c r="B120" s="51"/>
      <c r="C120" s="49"/>
      <c r="D120" s="50"/>
      <c r="E120" s="18"/>
      <c r="F120" s="20" t="e">
        <f>VLOOKUP(E120,'2024 Top Election Candidates'!B:C,2,0)</f>
        <v>#N/A</v>
      </c>
      <c r="G120" s="21" t="e">
        <f>VLOOKUP($E120,'2024 Top Election Candidates'!$B:$N,3,0)</f>
        <v>#N/A</v>
      </c>
      <c r="H120" s="21" t="e">
        <f>VLOOKUP($E120,'2024 Top Election Candidates'!$B:$N,4,0)</f>
        <v>#N/A</v>
      </c>
      <c r="I120" s="22">
        <f t="shared" si="4"/>
        <v>0</v>
      </c>
      <c r="J120" s="22">
        <f t="shared" si="5"/>
        <v>0</v>
      </c>
      <c r="K120" s="23" t="e">
        <f>VLOOKUP($E120,'2024 Top Election Candidates'!$B:$N,5,0)</f>
        <v>#N/A</v>
      </c>
      <c r="L120" s="23" t="e">
        <f>VLOOKUP($E120,'2024 Top Election Candidates'!$B:$N,6,0)</f>
        <v>#N/A</v>
      </c>
      <c r="M120" s="23" t="e">
        <f>VLOOKUP($E120,'2024 Top Election Candidates'!$B:$N,11,0)</f>
        <v>#N/A</v>
      </c>
      <c r="N120" s="24" t="e">
        <f>VLOOKUP($E120,'2024 Top Election Candidates'!$B:$N,12,0)</f>
        <v>#N/A</v>
      </c>
      <c r="O120" s="98" t="e">
        <f>VLOOKUP($E120,'2024 Top Election Candidates'!$B:$N,13,0)</f>
        <v>#N/A</v>
      </c>
    </row>
    <row r="121" spans="1:15" x14ac:dyDescent="0.25">
      <c r="A121" s="51"/>
      <c r="B121" s="51"/>
      <c r="C121" s="49"/>
      <c r="D121" s="50"/>
      <c r="E121" s="18"/>
      <c r="F121" s="20" t="e">
        <f>VLOOKUP(E121,'2024 Top Election Candidates'!B:C,2,0)</f>
        <v>#N/A</v>
      </c>
      <c r="G121" s="21" t="e">
        <f>VLOOKUP($E121,'2024 Top Election Candidates'!$B:$N,3,0)</f>
        <v>#N/A</v>
      </c>
      <c r="H121" s="21" t="e">
        <f>VLOOKUP($E121,'2024 Top Election Candidates'!$B:$N,4,0)</f>
        <v>#N/A</v>
      </c>
      <c r="I121" s="22">
        <f t="shared" si="4"/>
        <v>0</v>
      </c>
      <c r="J121" s="22">
        <f t="shared" si="5"/>
        <v>0</v>
      </c>
      <c r="K121" s="23" t="e">
        <f>VLOOKUP($E121,'2024 Top Election Candidates'!$B:$N,5,0)</f>
        <v>#N/A</v>
      </c>
      <c r="L121" s="23" t="e">
        <f>VLOOKUP($E121,'2024 Top Election Candidates'!$B:$N,6,0)</f>
        <v>#N/A</v>
      </c>
      <c r="M121" s="23" t="e">
        <f>VLOOKUP($E121,'2024 Top Election Candidates'!$B:$N,11,0)</f>
        <v>#N/A</v>
      </c>
      <c r="N121" s="24" t="e">
        <f>VLOOKUP($E121,'2024 Top Election Candidates'!$B:$N,12,0)</f>
        <v>#N/A</v>
      </c>
      <c r="O121" s="98" t="e">
        <f>VLOOKUP($E121,'2024 Top Election Candidates'!$B:$N,13,0)</f>
        <v>#N/A</v>
      </c>
    </row>
    <row r="122" spans="1:15" x14ac:dyDescent="0.25">
      <c r="A122" s="51"/>
      <c r="B122" s="51"/>
      <c r="C122" s="49"/>
      <c r="D122" s="50"/>
      <c r="E122" s="18"/>
      <c r="F122" s="20" t="e">
        <f>VLOOKUP(E122,'2024 Top Election Candidates'!B:C,2,0)</f>
        <v>#N/A</v>
      </c>
      <c r="G122" s="21" t="e">
        <f>VLOOKUP($E122,'2024 Top Election Candidates'!$B:$N,3,0)</f>
        <v>#N/A</v>
      </c>
      <c r="H122" s="21" t="e">
        <f>VLOOKUP($E122,'2024 Top Election Candidates'!$B:$N,4,0)</f>
        <v>#N/A</v>
      </c>
      <c r="I122" s="22">
        <f t="shared" si="4"/>
        <v>0</v>
      </c>
      <c r="J122" s="22">
        <f t="shared" si="5"/>
        <v>0</v>
      </c>
      <c r="K122" s="23" t="e">
        <f>VLOOKUP($E122,'2024 Top Election Candidates'!$B:$N,5,0)</f>
        <v>#N/A</v>
      </c>
      <c r="L122" s="23" t="e">
        <f>VLOOKUP($E122,'2024 Top Election Candidates'!$B:$N,6,0)</f>
        <v>#N/A</v>
      </c>
      <c r="M122" s="23" t="e">
        <f>VLOOKUP($E122,'2024 Top Election Candidates'!$B:$N,11,0)</f>
        <v>#N/A</v>
      </c>
      <c r="N122" s="24" t="e">
        <f>VLOOKUP($E122,'2024 Top Election Candidates'!$B:$N,12,0)</f>
        <v>#N/A</v>
      </c>
      <c r="O122" s="98" t="e">
        <f>VLOOKUP($E122,'2024 Top Election Candidates'!$B:$N,13,0)</f>
        <v>#N/A</v>
      </c>
    </row>
    <row r="123" spans="1:15" x14ac:dyDescent="0.25">
      <c r="A123" s="51"/>
      <c r="B123" s="51"/>
      <c r="C123" s="49"/>
      <c r="D123" s="50"/>
      <c r="E123" s="18"/>
      <c r="F123" s="20" t="e">
        <f>VLOOKUP(E123,'2024 Top Election Candidates'!B:C,2,0)</f>
        <v>#N/A</v>
      </c>
      <c r="G123" s="21" t="e">
        <f>VLOOKUP($E123,'2024 Top Election Candidates'!$B:$N,3,0)</f>
        <v>#N/A</v>
      </c>
      <c r="H123" s="21" t="e">
        <f>VLOOKUP($E123,'2024 Top Election Candidates'!$B:$N,4,0)</f>
        <v>#N/A</v>
      </c>
      <c r="I123" s="22">
        <f t="shared" si="4"/>
        <v>0</v>
      </c>
      <c r="J123" s="22">
        <f t="shared" si="5"/>
        <v>0</v>
      </c>
      <c r="K123" s="23" t="e">
        <f>VLOOKUP($E123,'2024 Top Election Candidates'!$B:$N,5,0)</f>
        <v>#N/A</v>
      </c>
      <c r="L123" s="23" t="e">
        <f>VLOOKUP($E123,'2024 Top Election Candidates'!$B:$N,6,0)</f>
        <v>#N/A</v>
      </c>
      <c r="M123" s="23" t="e">
        <f>VLOOKUP($E123,'2024 Top Election Candidates'!$B:$N,11,0)</f>
        <v>#N/A</v>
      </c>
      <c r="N123" s="24" t="e">
        <f>VLOOKUP($E123,'2024 Top Election Candidates'!$B:$N,12,0)</f>
        <v>#N/A</v>
      </c>
      <c r="O123" s="98" t="e">
        <f>VLOOKUP($E123,'2024 Top Election Candidates'!$B:$N,13,0)</f>
        <v>#N/A</v>
      </c>
    </row>
    <row r="124" spans="1:15" x14ac:dyDescent="0.25">
      <c r="A124" s="51"/>
      <c r="B124" s="51"/>
      <c r="C124" s="49"/>
      <c r="D124" s="50"/>
      <c r="E124" s="18"/>
      <c r="F124" s="20" t="e">
        <f>VLOOKUP(E124,'2024 Top Election Candidates'!B:C,2,0)</f>
        <v>#N/A</v>
      </c>
      <c r="G124" s="21" t="e">
        <f>VLOOKUP($E124,'2024 Top Election Candidates'!$B:$N,3,0)</f>
        <v>#N/A</v>
      </c>
      <c r="H124" s="21" t="e">
        <f>VLOOKUP($E124,'2024 Top Election Candidates'!$B:$N,4,0)</f>
        <v>#N/A</v>
      </c>
      <c r="I124" s="22">
        <f t="shared" si="4"/>
        <v>0</v>
      </c>
      <c r="J124" s="22">
        <f t="shared" si="5"/>
        <v>0</v>
      </c>
      <c r="K124" s="23" t="e">
        <f>VLOOKUP($E124,'2024 Top Election Candidates'!$B:$N,5,0)</f>
        <v>#N/A</v>
      </c>
      <c r="L124" s="23" t="e">
        <f>VLOOKUP($E124,'2024 Top Election Candidates'!$B:$N,6,0)</f>
        <v>#N/A</v>
      </c>
      <c r="M124" s="23" t="e">
        <f>VLOOKUP($E124,'2024 Top Election Candidates'!$B:$N,11,0)</f>
        <v>#N/A</v>
      </c>
      <c r="N124" s="24" t="e">
        <f>VLOOKUP($E124,'2024 Top Election Candidates'!$B:$N,12,0)</f>
        <v>#N/A</v>
      </c>
      <c r="O124" s="98" t="e">
        <f>VLOOKUP($E124,'2024 Top Election Candidates'!$B:$N,13,0)</f>
        <v>#N/A</v>
      </c>
    </row>
    <row r="125" spans="1:15" x14ac:dyDescent="0.25">
      <c r="A125" s="51"/>
      <c r="B125" s="51"/>
      <c r="C125" s="49"/>
      <c r="D125" s="50"/>
      <c r="E125" s="18"/>
      <c r="F125" s="20" t="e">
        <f>VLOOKUP(E125,'2024 Top Election Candidates'!B:C,2,0)</f>
        <v>#N/A</v>
      </c>
      <c r="G125" s="21" t="e">
        <f>VLOOKUP($E125,'2024 Top Election Candidates'!$B:$N,3,0)</f>
        <v>#N/A</v>
      </c>
      <c r="H125" s="21" t="e">
        <f>VLOOKUP($E125,'2024 Top Election Candidates'!$B:$N,4,0)</f>
        <v>#N/A</v>
      </c>
      <c r="I125" s="22">
        <f t="shared" si="4"/>
        <v>0</v>
      </c>
      <c r="J125" s="22">
        <f t="shared" si="5"/>
        <v>0</v>
      </c>
      <c r="K125" s="23" t="e">
        <f>VLOOKUP($E125,'2024 Top Election Candidates'!$B:$N,5,0)</f>
        <v>#N/A</v>
      </c>
      <c r="L125" s="23" t="e">
        <f>VLOOKUP($E125,'2024 Top Election Candidates'!$B:$N,6,0)</f>
        <v>#N/A</v>
      </c>
      <c r="M125" s="23" t="e">
        <f>VLOOKUP($E125,'2024 Top Election Candidates'!$B:$N,11,0)</f>
        <v>#N/A</v>
      </c>
      <c r="N125" s="24" t="e">
        <f>VLOOKUP($E125,'2024 Top Election Candidates'!$B:$N,12,0)</f>
        <v>#N/A</v>
      </c>
      <c r="O125" s="98" t="e">
        <f>VLOOKUP($E125,'2024 Top Election Candidates'!$B:$N,13,0)</f>
        <v>#N/A</v>
      </c>
    </row>
    <row r="126" spans="1:15" x14ac:dyDescent="0.25">
      <c r="A126" s="51"/>
      <c r="B126" s="51"/>
      <c r="C126" s="49"/>
      <c r="D126" s="50"/>
      <c r="E126" s="18"/>
      <c r="F126" s="20" t="e">
        <f>VLOOKUP(E126,'2024 Top Election Candidates'!B:C,2,0)</f>
        <v>#N/A</v>
      </c>
      <c r="G126" s="21" t="e">
        <f>VLOOKUP($E126,'2024 Top Election Candidates'!$B:$N,3,0)</f>
        <v>#N/A</v>
      </c>
      <c r="H126" s="21" t="e">
        <f>VLOOKUP($E126,'2024 Top Election Candidates'!$B:$N,4,0)</f>
        <v>#N/A</v>
      </c>
      <c r="I126" s="22">
        <f t="shared" si="4"/>
        <v>0</v>
      </c>
      <c r="J126" s="22">
        <f t="shared" si="5"/>
        <v>0</v>
      </c>
      <c r="K126" s="23" t="e">
        <f>VLOOKUP($E126,'2024 Top Election Candidates'!$B:$N,5,0)</f>
        <v>#N/A</v>
      </c>
      <c r="L126" s="23" t="e">
        <f>VLOOKUP($E126,'2024 Top Election Candidates'!$B:$N,6,0)</f>
        <v>#N/A</v>
      </c>
      <c r="M126" s="23" t="e">
        <f>VLOOKUP($E126,'2024 Top Election Candidates'!$B:$N,11,0)</f>
        <v>#N/A</v>
      </c>
      <c r="N126" s="24" t="e">
        <f>VLOOKUP($E126,'2024 Top Election Candidates'!$B:$N,12,0)</f>
        <v>#N/A</v>
      </c>
      <c r="O126" s="98" t="e">
        <f>VLOOKUP($E126,'2024 Top Election Candidates'!$B:$N,13,0)</f>
        <v>#N/A</v>
      </c>
    </row>
    <row r="127" spans="1:15" x14ac:dyDescent="0.25">
      <c r="A127" s="51"/>
      <c r="B127" s="51"/>
      <c r="C127" s="49"/>
      <c r="D127" s="50"/>
      <c r="E127" s="18"/>
      <c r="F127" s="20" t="e">
        <f>VLOOKUP(E127,'2024 Top Election Candidates'!B:C,2,0)</f>
        <v>#N/A</v>
      </c>
      <c r="G127" s="21" t="e">
        <f>VLOOKUP($E127,'2024 Top Election Candidates'!$B:$N,3,0)</f>
        <v>#N/A</v>
      </c>
      <c r="H127" s="21" t="e">
        <f>VLOOKUP($E127,'2024 Top Election Candidates'!$B:$N,4,0)</f>
        <v>#N/A</v>
      </c>
      <c r="I127" s="22">
        <f t="shared" si="4"/>
        <v>0</v>
      </c>
      <c r="J127" s="22">
        <f t="shared" si="5"/>
        <v>0</v>
      </c>
      <c r="K127" s="23" t="e">
        <f>VLOOKUP($E127,'2024 Top Election Candidates'!$B:$N,5,0)</f>
        <v>#N/A</v>
      </c>
      <c r="L127" s="23" t="e">
        <f>VLOOKUP($E127,'2024 Top Election Candidates'!$B:$N,6,0)</f>
        <v>#N/A</v>
      </c>
      <c r="M127" s="23" t="e">
        <f>VLOOKUP($E127,'2024 Top Election Candidates'!$B:$N,11,0)</f>
        <v>#N/A</v>
      </c>
      <c r="N127" s="24" t="e">
        <f>VLOOKUP($E127,'2024 Top Election Candidates'!$B:$N,12,0)</f>
        <v>#N/A</v>
      </c>
      <c r="O127" s="98" t="e">
        <f>VLOOKUP($E127,'2024 Top Election Candidates'!$B:$N,13,0)</f>
        <v>#N/A</v>
      </c>
    </row>
    <row r="128" spans="1:15" x14ac:dyDescent="0.25">
      <c r="A128" s="51"/>
      <c r="B128" s="51"/>
      <c r="C128" s="49"/>
      <c r="D128" s="50"/>
      <c r="E128" s="18"/>
      <c r="F128" s="20" t="e">
        <f>VLOOKUP(E128,'2024 Top Election Candidates'!B:C,2,0)</f>
        <v>#N/A</v>
      </c>
      <c r="G128" s="21" t="e">
        <f>VLOOKUP($E128,'2024 Top Election Candidates'!$B:$N,3,0)</f>
        <v>#N/A</v>
      </c>
      <c r="H128" s="21" t="e">
        <f>VLOOKUP($E128,'2024 Top Election Candidates'!$B:$N,4,0)</f>
        <v>#N/A</v>
      </c>
      <c r="I128" s="22">
        <f t="shared" si="4"/>
        <v>0</v>
      </c>
      <c r="J128" s="22">
        <f t="shared" si="5"/>
        <v>0</v>
      </c>
      <c r="K128" s="23" t="e">
        <f>VLOOKUP($E128,'2024 Top Election Candidates'!$B:$N,5,0)</f>
        <v>#N/A</v>
      </c>
      <c r="L128" s="23" t="e">
        <f>VLOOKUP($E128,'2024 Top Election Candidates'!$B:$N,6,0)</f>
        <v>#N/A</v>
      </c>
      <c r="M128" s="23" t="e">
        <f>VLOOKUP($E128,'2024 Top Election Candidates'!$B:$N,11,0)</f>
        <v>#N/A</v>
      </c>
      <c r="N128" s="24" t="e">
        <f>VLOOKUP($E128,'2024 Top Election Candidates'!$B:$N,12,0)</f>
        <v>#N/A</v>
      </c>
      <c r="O128" s="98" t="e">
        <f>VLOOKUP($E128,'2024 Top Election Candidates'!$B:$N,13,0)</f>
        <v>#N/A</v>
      </c>
    </row>
    <row r="129" spans="1:15" x14ac:dyDescent="0.25">
      <c r="A129" s="51"/>
      <c r="B129" s="51"/>
      <c r="C129" s="49"/>
      <c r="D129" s="50"/>
      <c r="E129" s="18"/>
      <c r="F129" s="20" t="e">
        <f>VLOOKUP(E129,'2024 Top Election Candidates'!B:C,2,0)</f>
        <v>#N/A</v>
      </c>
      <c r="G129" s="21" t="e">
        <f>VLOOKUP($E129,'2024 Top Election Candidates'!$B:$N,3,0)</f>
        <v>#N/A</v>
      </c>
      <c r="H129" s="21" t="e">
        <f>VLOOKUP($E129,'2024 Top Election Candidates'!$B:$N,4,0)</f>
        <v>#N/A</v>
      </c>
      <c r="I129" s="22">
        <f t="shared" si="4"/>
        <v>0</v>
      </c>
      <c r="J129" s="22">
        <f t="shared" si="5"/>
        <v>0</v>
      </c>
      <c r="K129" s="23" t="e">
        <f>VLOOKUP($E129,'2024 Top Election Candidates'!$B:$N,5,0)</f>
        <v>#N/A</v>
      </c>
      <c r="L129" s="23" t="e">
        <f>VLOOKUP($E129,'2024 Top Election Candidates'!$B:$N,6,0)</f>
        <v>#N/A</v>
      </c>
      <c r="M129" s="23" t="e">
        <f>VLOOKUP($E129,'2024 Top Election Candidates'!$B:$N,11,0)</f>
        <v>#N/A</v>
      </c>
      <c r="N129" s="24" t="e">
        <f>VLOOKUP($E129,'2024 Top Election Candidates'!$B:$N,12,0)</f>
        <v>#N/A</v>
      </c>
      <c r="O129" s="98" t="e">
        <f>VLOOKUP($E129,'2024 Top Election Candidates'!$B:$N,13,0)</f>
        <v>#N/A</v>
      </c>
    </row>
    <row r="130" spans="1:15" x14ac:dyDescent="0.25">
      <c r="A130" s="51"/>
      <c r="B130" s="51"/>
      <c r="C130" s="49"/>
      <c r="D130" s="50"/>
      <c r="E130" s="18"/>
      <c r="F130" s="20" t="e">
        <f>VLOOKUP(E130,'2024 Top Election Candidates'!B:C,2,0)</f>
        <v>#N/A</v>
      </c>
      <c r="G130" s="21" t="e">
        <f>VLOOKUP($E130,'2024 Top Election Candidates'!$B:$N,3,0)</f>
        <v>#N/A</v>
      </c>
      <c r="H130" s="21" t="e">
        <f>VLOOKUP($E130,'2024 Top Election Candidates'!$B:$N,4,0)</f>
        <v>#N/A</v>
      </c>
      <c r="I130" s="22">
        <f t="shared" si="4"/>
        <v>0</v>
      </c>
      <c r="J130" s="22">
        <f t="shared" si="5"/>
        <v>0</v>
      </c>
      <c r="K130" s="23" t="e">
        <f>VLOOKUP($E130,'2024 Top Election Candidates'!$B:$N,5,0)</f>
        <v>#N/A</v>
      </c>
      <c r="L130" s="23" t="e">
        <f>VLOOKUP($E130,'2024 Top Election Candidates'!$B:$N,6,0)</f>
        <v>#N/A</v>
      </c>
      <c r="M130" s="23" t="e">
        <f>VLOOKUP($E130,'2024 Top Election Candidates'!$B:$N,11,0)</f>
        <v>#N/A</v>
      </c>
      <c r="N130" s="24" t="e">
        <f>VLOOKUP($E130,'2024 Top Election Candidates'!$B:$N,12,0)</f>
        <v>#N/A</v>
      </c>
      <c r="O130" s="98" t="e">
        <f>VLOOKUP($E130,'2024 Top Election Candidates'!$B:$N,13,0)</f>
        <v>#N/A</v>
      </c>
    </row>
    <row r="131" spans="1:15" x14ac:dyDescent="0.25">
      <c r="A131" s="51"/>
      <c r="B131" s="51"/>
      <c r="C131" s="49"/>
      <c r="D131" s="50"/>
      <c r="E131" s="18"/>
      <c r="F131" s="20" t="e">
        <f>VLOOKUP(E131,'2024 Top Election Candidates'!B:C,2,0)</f>
        <v>#N/A</v>
      </c>
      <c r="G131" s="21" t="e">
        <f>VLOOKUP($E131,'2024 Top Election Candidates'!$B:$N,3,0)</f>
        <v>#N/A</v>
      </c>
      <c r="H131" s="21" t="e">
        <f>VLOOKUP($E131,'2024 Top Election Candidates'!$B:$N,4,0)</f>
        <v>#N/A</v>
      </c>
      <c r="I131" s="22">
        <f t="shared" si="4"/>
        <v>0</v>
      </c>
      <c r="J131" s="22">
        <f t="shared" si="5"/>
        <v>0</v>
      </c>
      <c r="K131" s="23" t="e">
        <f>VLOOKUP($E131,'2024 Top Election Candidates'!$B:$N,5,0)</f>
        <v>#N/A</v>
      </c>
      <c r="L131" s="23" t="e">
        <f>VLOOKUP($E131,'2024 Top Election Candidates'!$B:$N,6,0)</f>
        <v>#N/A</v>
      </c>
      <c r="M131" s="23" t="e">
        <f>VLOOKUP($E131,'2024 Top Election Candidates'!$B:$N,11,0)</f>
        <v>#N/A</v>
      </c>
      <c r="N131" s="24" t="e">
        <f>VLOOKUP($E131,'2024 Top Election Candidates'!$B:$N,12,0)</f>
        <v>#N/A</v>
      </c>
      <c r="O131" s="98" t="e">
        <f>VLOOKUP($E131,'2024 Top Election Candidates'!$B:$N,13,0)</f>
        <v>#N/A</v>
      </c>
    </row>
    <row r="132" spans="1:15" x14ac:dyDescent="0.25">
      <c r="A132" s="51"/>
      <c r="B132" s="51"/>
      <c r="C132" s="49"/>
      <c r="D132" s="50"/>
      <c r="E132" s="18"/>
      <c r="F132" s="20" t="e">
        <f>VLOOKUP(E132,'2024 Top Election Candidates'!B:C,2,0)</f>
        <v>#N/A</v>
      </c>
      <c r="G132" s="21" t="e">
        <f>VLOOKUP($E132,'2024 Top Election Candidates'!$B:$N,3,0)</f>
        <v>#N/A</v>
      </c>
      <c r="H132" s="21" t="e">
        <f>VLOOKUP($E132,'2024 Top Election Candidates'!$B:$N,4,0)</f>
        <v>#N/A</v>
      </c>
      <c r="I132" s="22">
        <f t="shared" si="4"/>
        <v>0</v>
      </c>
      <c r="J132" s="22">
        <f t="shared" si="5"/>
        <v>0</v>
      </c>
      <c r="K132" s="23" t="e">
        <f>VLOOKUP($E132,'2024 Top Election Candidates'!$B:$N,5,0)</f>
        <v>#N/A</v>
      </c>
      <c r="L132" s="23" t="e">
        <f>VLOOKUP($E132,'2024 Top Election Candidates'!$B:$N,6,0)</f>
        <v>#N/A</v>
      </c>
      <c r="M132" s="23" t="e">
        <f>VLOOKUP($E132,'2024 Top Election Candidates'!$B:$N,11,0)</f>
        <v>#N/A</v>
      </c>
      <c r="N132" s="24" t="e">
        <f>VLOOKUP($E132,'2024 Top Election Candidates'!$B:$N,12,0)</f>
        <v>#N/A</v>
      </c>
      <c r="O132" s="98" t="e">
        <f>VLOOKUP($E132,'2024 Top Election Candidates'!$B:$N,13,0)</f>
        <v>#N/A</v>
      </c>
    </row>
    <row r="133" spans="1:15" x14ac:dyDescent="0.25">
      <c r="A133" s="51"/>
      <c r="B133" s="51"/>
      <c r="C133" s="49"/>
      <c r="D133" s="50"/>
      <c r="E133" s="18"/>
      <c r="F133" s="20" t="e">
        <f>VLOOKUP(E133,'2024 Top Election Candidates'!B:C,2,0)</f>
        <v>#N/A</v>
      </c>
      <c r="G133" s="21" t="e">
        <f>VLOOKUP($E133,'2024 Top Election Candidates'!$B:$N,3,0)</f>
        <v>#N/A</v>
      </c>
      <c r="H133" s="21" t="e">
        <f>VLOOKUP($E133,'2024 Top Election Candidates'!$B:$N,4,0)</f>
        <v>#N/A</v>
      </c>
      <c r="I133" s="22">
        <f t="shared" ref="I133:I196" si="6">IFERROR(K133*C133,)</f>
        <v>0</v>
      </c>
      <c r="J133" s="22">
        <f t="shared" ref="J133:J196" si="7">I133*D133</f>
        <v>0</v>
      </c>
      <c r="K133" s="23" t="e">
        <f>VLOOKUP($E133,'2024 Top Election Candidates'!$B:$N,5,0)</f>
        <v>#N/A</v>
      </c>
      <c r="L133" s="23" t="e">
        <f>VLOOKUP($E133,'2024 Top Election Candidates'!$B:$N,6,0)</f>
        <v>#N/A</v>
      </c>
      <c r="M133" s="23" t="e">
        <f>VLOOKUP($E133,'2024 Top Election Candidates'!$B:$N,11,0)</f>
        <v>#N/A</v>
      </c>
      <c r="N133" s="24" t="e">
        <f>VLOOKUP($E133,'2024 Top Election Candidates'!$B:$N,12,0)</f>
        <v>#N/A</v>
      </c>
      <c r="O133" s="98" t="e">
        <f>VLOOKUP($E133,'2024 Top Election Candidates'!$B:$N,13,0)</f>
        <v>#N/A</v>
      </c>
    </row>
    <row r="134" spans="1:15" x14ac:dyDescent="0.25">
      <c r="A134" s="51"/>
      <c r="B134" s="51"/>
      <c r="C134" s="49"/>
      <c r="D134" s="50"/>
      <c r="E134" s="18"/>
      <c r="F134" s="20" t="e">
        <f>VLOOKUP(E134,'2024 Top Election Candidates'!B:C,2,0)</f>
        <v>#N/A</v>
      </c>
      <c r="G134" s="21" t="e">
        <f>VLOOKUP($E134,'2024 Top Election Candidates'!$B:$N,3,0)</f>
        <v>#N/A</v>
      </c>
      <c r="H134" s="21" t="e">
        <f>VLOOKUP($E134,'2024 Top Election Candidates'!$B:$N,4,0)</f>
        <v>#N/A</v>
      </c>
      <c r="I134" s="22">
        <f t="shared" si="6"/>
        <v>0</v>
      </c>
      <c r="J134" s="22">
        <f t="shared" si="7"/>
        <v>0</v>
      </c>
      <c r="K134" s="23" t="e">
        <f>VLOOKUP($E134,'2024 Top Election Candidates'!$B:$N,5,0)</f>
        <v>#N/A</v>
      </c>
      <c r="L134" s="23" t="e">
        <f>VLOOKUP($E134,'2024 Top Election Candidates'!$B:$N,6,0)</f>
        <v>#N/A</v>
      </c>
      <c r="M134" s="23" t="e">
        <f>VLOOKUP($E134,'2024 Top Election Candidates'!$B:$N,11,0)</f>
        <v>#N/A</v>
      </c>
      <c r="N134" s="24" t="e">
        <f>VLOOKUP($E134,'2024 Top Election Candidates'!$B:$N,12,0)</f>
        <v>#N/A</v>
      </c>
      <c r="O134" s="98" t="e">
        <f>VLOOKUP($E134,'2024 Top Election Candidates'!$B:$N,13,0)</f>
        <v>#N/A</v>
      </c>
    </row>
    <row r="135" spans="1:15" x14ac:dyDescent="0.25">
      <c r="A135" s="51"/>
      <c r="B135" s="51"/>
      <c r="C135" s="49"/>
      <c r="D135" s="50"/>
      <c r="E135" s="18"/>
      <c r="F135" s="20" t="e">
        <f>VLOOKUP(E135,'2024 Top Election Candidates'!B:C,2,0)</f>
        <v>#N/A</v>
      </c>
      <c r="G135" s="21" t="e">
        <f>VLOOKUP($E135,'2024 Top Election Candidates'!$B:$N,3,0)</f>
        <v>#N/A</v>
      </c>
      <c r="H135" s="21" t="e">
        <f>VLOOKUP($E135,'2024 Top Election Candidates'!$B:$N,4,0)</f>
        <v>#N/A</v>
      </c>
      <c r="I135" s="22">
        <f t="shared" si="6"/>
        <v>0</v>
      </c>
      <c r="J135" s="22">
        <f t="shared" si="7"/>
        <v>0</v>
      </c>
      <c r="K135" s="23" t="e">
        <f>VLOOKUP($E135,'2024 Top Election Candidates'!$B:$N,5,0)</f>
        <v>#N/A</v>
      </c>
      <c r="L135" s="23" t="e">
        <f>VLOOKUP($E135,'2024 Top Election Candidates'!$B:$N,6,0)</f>
        <v>#N/A</v>
      </c>
      <c r="M135" s="23" t="e">
        <f>VLOOKUP($E135,'2024 Top Election Candidates'!$B:$N,11,0)</f>
        <v>#N/A</v>
      </c>
      <c r="N135" s="24" t="e">
        <f>VLOOKUP($E135,'2024 Top Election Candidates'!$B:$N,12,0)</f>
        <v>#N/A</v>
      </c>
      <c r="O135" s="98" t="e">
        <f>VLOOKUP($E135,'2024 Top Election Candidates'!$B:$N,13,0)</f>
        <v>#N/A</v>
      </c>
    </row>
    <row r="136" spans="1:15" x14ac:dyDescent="0.25">
      <c r="A136" s="51"/>
      <c r="B136" s="51"/>
      <c r="C136" s="49"/>
      <c r="D136" s="50"/>
      <c r="E136" s="18"/>
      <c r="F136" s="20" t="e">
        <f>VLOOKUP(E136,'2024 Top Election Candidates'!B:C,2,0)</f>
        <v>#N/A</v>
      </c>
      <c r="G136" s="21" t="e">
        <f>VLOOKUP($E136,'2024 Top Election Candidates'!$B:$N,3,0)</f>
        <v>#N/A</v>
      </c>
      <c r="H136" s="21" t="e">
        <f>VLOOKUP($E136,'2024 Top Election Candidates'!$B:$N,4,0)</f>
        <v>#N/A</v>
      </c>
      <c r="I136" s="22">
        <f t="shared" si="6"/>
        <v>0</v>
      </c>
      <c r="J136" s="22">
        <f t="shared" si="7"/>
        <v>0</v>
      </c>
      <c r="K136" s="23" t="e">
        <f>VLOOKUP($E136,'2024 Top Election Candidates'!$B:$N,5,0)</f>
        <v>#N/A</v>
      </c>
      <c r="L136" s="23" t="e">
        <f>VLOOKUP($E136,'2024 Top Election Candidates'!$B:$N,6,0)</f>
        <v>#N/A</v>
      </c>
      <c r="M136" s="23" t="e">
        <f>VLOOKUP($E136,'2024 Top Election Candidates'!$B:$N,11,0)</f>
        <v>#N/A</v>
      </c>
      <c r="N136" s="24" t="e">
        <f>VLOOKUP($E136,'2024 Top Election Candidates'!$B:$N,12,0)</f>
        <v>#N/A</v>
      </c>
      <c r="O136" s="98" t="e">
        <f>VLOOKUP($E136,'2024 Top Election Candidates'!$B:$N,13,0)</f>
        <v>#N/A</v>
      </c>
    </row>
    <row r="137" spans="1:15" x14ac:dyDescent="0.25">
      <c r="A137" s="51"/>
      <c r="B137" s="51"/>
      <c r="C137" s="49"/>
      <c r="D137" s="50"/>
      <c r="E137" s="18"/>
      <c r="F137" s="20" t="e">
        <f>VLOOKUP(E137,'2024 Top Election Candidates'!B:C,2,0)</f>
        <v>#N/A</v>
      </c>
      <c r="G137" s="21" t="e">
        <f>VLOOKUP($E137,'2024 Top Election Candidates'!$B:$N,3,0)</f>
        <v>#N/A</v>
      </c>
      <c r="H137" s="21" t="e">
        <f>VLOOKUP($E137,'2024 Top Election Candidates'!$B:$N,4,0)</f>
        <v>#N/A</v>
      </c>
      <c r="I137" s="22">
        <f t="shared" si="6"/>
        <v>0</v>
      </c>
      <c r="J137" s="22">
        <f t="shared" si="7"/>
        <v>0</v>
      </c>
      <c r="K137" s="23" t="e">
        <f>VLOOKUP($E137,'2024 Top Election Candidates'!$B:$N,5,0)</f>
        <v>#N/A</v>
      </c>
      <c r="L137" s="23" t="e">
        <f>VLOOKUP($E137,'2024 Top Election Candidates'!$B:$N,6,0)</f>
        <v>#N/A</v>
      </c>
      <c r="M137" s="23" t="e">
        <f>VLOOKUP($E137,'2024 Top Election Candidates'!$B:$N,11,0)</f>
        <v>#N/A</v>
      </c>
      <c r="N137" s="24" t="e">
        <f>VLOOKUP($E137,'2024 Top Election Candidates'!$B:$N,12,0)</f>
        <v>#N/A</v>
      </c>
      <c r="O137" s="98" t="e">
        <f>VLOOKUP($E137,'2024 Top Election Candidates'!$B:$N,13,0)</f>
        <v>#N/A</v>
      </c>
    </row>
    <row r="138" spans="1:15" x14ac:dyDescent="0.25">
      <c r="A138" s="51"/>
      <c r="B138" s="51"/>
      <c r="C138" s="49"/>
      <c r="D138" s="50"/>
      <c r="E138" s="18"/>
      <c r="F138" s="20" t="e">
        <f>VLOOKUP(E138,'2024 Top Election Candidates'!B:C,2,0)</f>
        <v>#N/A</v>
      </c>
      <c r="G138" s="21" t="e">
        <f>VLOOKUP($E138,'2024 Top Election Candidates'!$B:$N,3,0)</f>
        <v>#N/A</v>
      </c>
      <c r="H138" s="21" t="e">
        <f>VLOOKUP($E138,'2024 Top Election Candidates'!$B:$N,4,0)</f>
        <v>#N/A</v>
      </c>
      <c r="I138" s="22">
        <f t="shared" si="6"/>
        <v>0</v>
      </c>
      <c r="J138" s="22">
        <f t="shared" si="7"/>
        <v>0</v>
      </c>
      <c r="K138" s="23" t="e">
        <f>VLOOKUP($E138,'2024 Top Election Candidates'!$B:$N,5,0)</f>
        <v>#N/A</v>
      </c>
      <c r="L138" s="23" t="e">
        <f>VLOOKUP($E138,'2024 Top Election Candidates'!$B:$N,6,0)</f>
        <v>#N/A</v>
      </c>
      <c r="M138" s="23" t="e">
        <f>VLOOKUP($E138,'2024 Top Election Candidates'!$B:$N,11,0)</f>
        <v>#N/A</v>
      </c>
      <c r="N138" s="24" t="e">
        <f>VLOOKUP($E138,'2024 Top Election Candidates'!$B:$N,12,0)</f>
        <v>#N/A</v>
      </c>
      <c r="O138" s="98" t="e">
        <f>VLOOKUP($E138,'2024 Top Election Candidates'!$B:$N,13,0)</f>
        <v>#N/A</v>
      </c>
    </row>
    <row r="139" spans="1:15" x14ac:dyDescent="0.25">
      <c r="A139" s="51"/>
      <c r="B139" s="51"/>
      <c r="C139" s="49"/>
      <c r="D139" s="50"/>
      <c r="E139" s="18"/>
      <c r="F139" s="20" t="e">
        <f>VLOOKUP(E139,'2024 Top Election Candidates'!B:C,2,0)</f>
        <v>#N/A</v>
      </c>
      <c r="G139" s="21" t="e">
        <f>VLOOKUP($E139,'2024 Top Election Candidates'!$B:$N,3,0)</f>
        <v>#N/A</v>
      </c>
      <c r="H139" s="21" t="e">
        <f>VLOOKUP($E139,'2024 Top Election Candidates'!$B:$N,4,0)</f>
        <v>#N/A</v>
      </c>
      <c r="I139" s="22">
        <f t="shared" si="6"/>
        <v>0</v>
      </c>
      <c r="J139" s="22">
        <f t="shared" si="7"/>
        <v>0</v>
      </c>
      <c r="K139" s="23" t="e">
        <f>VLOOKUP($E139,'2024 Top Election Candidates'!$B:$N,5,0)</f>
        <v>#N/A</v>
      </c>
      <c r="L139" s="23" t="e">
        <f>VLOOKUP($E139,'2024 Top Election Candidates'!$B:$N,6,0)</f>
        <v>#N/A</v>
      </c>
      <c r="M139" s="23" t="e">
        <f>VLOOKUP($E139,'2024 Top Election Candidates'!$B:$N,11,0)</f>
        <v>#N/A</v>
      </c>
      <c r="N139" s="24" t="e">
        <f>VLOOKUP($E139,'2024 Top Election Candidates'!$B:$N,12,0)</f>
        <v>#N/A</v>
      </c>
      <c r="O139" s="98" t="e">
        <f>VLOOKUP($E139,'2024 Top Election Candidates'!$B:$N,13,0)</f>
        <v>#N/A</v>
      </c>
    </row>
    <row r="140" spans="1:15" x14ac:dyDescent="0.25">
      <c r="A140" s="51"/>
      <c r="B140" s="51"/>
      <c r="C140" s="49"/>
      <c r="D140" s="50"/>
      <c r="E140" s="18"/>
      <c r="F140" s="20" t="e">
        <f>VLOOKUP(E140,'2024 Top Election Candidates'!B:C,2,0)</f>
        <v>#N/A</v>
      </c>
      <c r="G140" s="21" t="e">
        <f>VLOOKUP($E140,'2024 Top Election Candidates'!$B:$N,3,0)</f>
        <v>#N/A</v>
      </c>
      <c r="H140" s="21" t="e">
        <f>VLOOKUP($E140,'2024 Top Election Candidates'!$B:$N,4,0)</f>
        <v>#N/A</v>
      </c>
      <c r="I140" s="22">
        <f t="shared" si="6"/>
        <v>0</v>
      </c>
      <c r="J140" s="22">
        <f t="shared" si="7"/>
        <v>0</v>
      </c>
      <c r="K140" s="23" t="e">
        <f>VLOOKUP($E140,'2024 Top Election Candidates'!$B:$N,5,0)</f>
        <v>#N/A</v>
      </c>
      <c r="L140" s="23" t="e">
        <f>VLOOKUP($E140,'2024 Top Election Candidates'!$B:$N,6,0)</f>
        <v>#N/A</v>
      </c>
      <c r="M140" s="23" t="e">
        <f>VLOOKUP($E140,'2024 Top Election Candidates'!$B:$N,11,0)</f>
        <v>#N/A</v>
      </c>
      <c r="N140" s="24" t="e">
        <f>VLOOKUP($E140,'2024 Top Election Candidates'!$B:$N,12,0)</f>
        <v>#N/A</v>
      </c>
      <c r="O140" s="98" t="e">
        <f>VLOOKUP($E140,'2024 Top Election Candidates'!$B:$N,13,0)</f>
        <v>#N/A</v>
      </c>
    </row>
    <row r="141" spans="1:15" x14ac:dyDescent="0.25">
      <c r="A141" s="51"/>
      <c r="B141" s="51"/>
      <c r="C141" s="49"/>
      <c r="D141" s="50"/>
      <c r="E141" s="18"/>
      <c r="F141" s="20" t="e">
        <f>VLOOKUP(E141,'2024 Top Election Candidates'!B:C,2,0)</f>
        <v>#N/A</v>
      </c>
      <c r="G141" s="21" t="e">
        <f>VLOOKUP($E141,'2024 Top Election Candidates'!$B:$N,3,0)</f>
        <v>#N/A</v>
      </c>
      <c r="H141" s="21" t="e">
        <f>VLOOKUP($E141,'2024 Top Election Candidates'!$B:$N,4,0)</f>
        <v>#N/A</v>
      </c>
      <c r="I141" s="22">
        <f t="shared" si="6"/>
        <v>0</v>
      </c>
      <c r="J141" s="22">
        <f t="shared" si="7"/>
        <v>0</v>
      </c>
      <c r="K141" s="23" t="e">
        <f>VLOOKUP($E141,'2024 Top Election Candidates'!$B:$N,5,0)</f>
        <v>#N/A</v>
      </c>
      <c r="L141" s="23" t="e">
        <f>VLOOKUP($E141,'2024 Top Election Candidates'!$B:$N,6,0)</f>
        <v>#N/A</v>
      </c>
      <c r="M141" s="23" t="e">
        <f>VLOOKUP($E141,'2024 Top Election Candidates'!$B:$N,11,0)</f>
        <v>#N/A</v>
      </c>
      <c r="N141" s="24" t="e">
        <f>VLOOKUP($E141,'2024 Top Election Candidates'!$B:$N,12,0)</f>
        <v>#N/A</v>
      </c>
      <c r="O141" s="98" t="e">
        <f>VLOOKUP($E141,'2024 Top Election Candidates'!$B:$N,13,0)</f>
        <v>#N/A</v>
      </c>
    </row>
    <row r="142" spans="1:15" x14ac:dyDescent="0.25">
      <c r="A142" s="51"/>
      <c r="B142" s="51"/>
      <c r="C142" s="49"/>
      <c r="D142" s="50"/>
      <c r="E142" s="18"/>
      <c r="F142" s="20" t="e">
        <f>VLOOKUP(E142,'2024 Top Election Candidates'!B:C,2,0)</f>
        <v>#N/A</v>
      </c>
      <c r="G142" s="21" t="e">
        <f>VLOOKUP($E142,'2024 Top Election Candidates'!$B:$N,3,0)</f>
        <v>#N/A</v>
      </c>
      <c r="H142" s="21" t="e">
        <f>VLOOKUP($E142,'2024 Top Election Candidates'!$B:$N,4,0)</f>
        <v>#N/A</v>
      </c>
      <c r="I142" s="22">
        <f t="shared" si="6"/>
        <v>0</v>
      </c>
      <c r="J142" s="22">
        <f t="shared" si="7"/>
        <v>0</v>
      </c>
      <c r="K142" s="23" t="e">
        <f>VLOOKUP($E142,'2024 Top Election Candidates'!$B:$N,5,0)</f>
        <v>#N/A</v>
      </c>
      <c r="L142" s="23" t="e">
        <f>VLOOKUP($E142,'2024 Top Election Candidates'!$B:$N,6,0)</f>
        <v>#N/A</v>
      </c>
      <c r="M142" s="23" t="e">
        <f>VLOOKUP($E142,'2024 Top Election Candidates'!$B:$N,11,0)</f>
        <v>#N/A</v>
      </c>
      <c r="N142" s="24" t="e">
        <f>VLOOKUP($E142,'2024 Top Election Candidates'!$B:$N,12,0)</f>
        <v>#N/A</v>
      </c>
      <c r="O142" s="98" t="e">
        <f>VLOOKUP($E142,'2024 Top Election Candidates'!$B:$N,13,0)</f>
        <v>#N/A</v>
      </c>
    </row>
    <row r="143" spans="1:15" x14ac:dyDescent="0.25">
      <c r="A143" s="51"/>
      <c r="B143" s="51"/>
      <c r="C143" s="49"/>
      <c r="D143" s="50"/>
      <c r="E143" s="18"/>
      <c r="F143" s="20" t="e">
        <f>VLOOKUP(E143,'2024 Top Election Candidates'!B:C,2,0)</f>
        <v>#N/A</v>
      </c>
      <c r="G143" s="21" t="e">
        <f>VLOOKUP($E143,'2024 Top Election Candidates'!$B:$N,3,0)</f>
        <v>#N/A</v>
      </c>
      <c r="H143" s="21" t="e">
        <f>VLOOKUP($E143,'2024 Top Election Candidates'!$B:$N,4,0)</f>
        <v>#N/A</v>
      </c>
      <c r="I143" s="22">
        <f t="shared" si="6"/>
        <v>0</v>
      </c>
      <c r="J143" s="22">
        <f t="shared" si="7"/>
        <v>0</v>
      </c>
      <c r="K143" s="23" t="e">
        <f>VLOOKUP($E143,'2024 Top Election Candidates'!$B:$N,5,0)</f>
        <v>#N/A</v>
      </c>
      <c r="L143" s="23" t="e">
        <f>VLOOKUP($E143,'2024 Top Election Candidates'!$B:$N,6,0)</f>
        <v>#N/A</v>
      </c>
      <c r="M143" s="23" t="e">
        <f>VLOOKUP($E143,'2024 Top Election Candidates'!$B:$N,11,0)</f>
        <v>#N/A</v>
      </c>
      <c r="N143" s="24" t="e">
        <f>VLOOKUP($E143,'2024 Top Election Candidates'!$B:$N,12,0)</f>
        <v>#N/A</v>
      </c>
      <c r="O143" s="98" t="e">
        <f>VLOOKUP($E143,'2024 Top Election Candidates'!$B:$N,13,0)</f>
        <v>#N/A</v>
      </c>
    </row>
    <row r="144" spans="1:15" x14ac:dyDescent="0.25">
      <c r="A144" s="51"/>
      <c r="B144" s="51"/>
      <c r="C144" s="49"/>
      <c r="D144" s="50"/>
      <c r="E144" s="18"/>
      <c r="F144" s="20" t="e">
        <f>VLOOKUP(E144,'2024 Top Election Candidates'!B:C,2,0)</f>
        <v>#N/A</v>
      </c>
      <c r="G144" s="21" t="e">
        <f>VLOOKUP($E144,'2024 Top Election Candidates'!$B:$N,3,0)</f>
        <v>#N/A</v>
      </c>
      <c r="H144" s="21" t="e">
        <f>VLOOKUP($E144,'2024 Top Election Candidates'!$B:$N,4,0)</f>
        <v>#N/A</v>
      </c>
      <c r="I144" s="22">
        <f t="shared" si="6"/>
        <v>0</v>
      </c>
      <c r="J144" s="22">
        <f t="shared" si="7"/>
        <v>0</v>
      </c>
      <c r="K144" s="23" t="e">
        <f>VLOOKUP($E144,'2024 Top Election Candidates'!$B:$N,5,0)</f>
        <v>#N/A</v>
      </c>
      <c r="L144" s="23" t="e">
        <f>VLOOKUP($E144,'2024 Top Election Candidates'!$B:$N,6,0)</f>
        <v>#N/A</v>
      </c>
      <c r="M144" s="23" t="e">
        <f>VLOOKUP($E144,'2024 Top Election Candidates'!$B:$N,11,0)</f>
        <v>#N/A</v>
      </c>
      <c r="N144" s="24" t="e">
        <f>VLOOKUP($E144,'2024 Top Election Candidates'!$B:$N,12,0)</f>
        <v>#N/A</v>
      </c>
      <c r="O144" s="98" t="e">
        <f>VLOOKUP($E144,'2024 Top Election Candidates'!$B:$N,13,0)</f>
        <v>#N/A</v>
      </c>
    </row>
    <row r="145" spans="1:15" x14ac:dyDescent="0.25">
      <c r="A145" s="51"/>
      <c r="B145" s="51"/>
      <c r="C145" s="49"/>
      <c r="D145" s="50"/>
      <c r="E145" s="18"/>
      <c r="F145" s="20" t="e">
        <f>VLOOKUP(E145,'2024 Top Election Candidates'!B:C,2,0)</f>
        <v>#N/A</v>
      </c>
      <c r="G145" s="21" t="e">
        <f>VLOOKUP($E145,'2024 Top Election Candidates'!$B:$N,3,0)</f>
        <v>#N/A</v>
      </c>
      <c r="H145" s="21" t="e">
        <f>VLOOKUP($E145,'2024 Top Election Candidates'!$B:$N,4,0)</f>
        <v>#N/A</v>
      </c>
      <c r="I145" s="22">
        <f t="shared" si="6"/>
        <v>0</v>
      </c>
      <c r="J145" s="22">
        <f t="shared" si="7"/>
        <v>0</v>
      </c>
      <c r="K145" s="23" t="e">
        <f>VLOOKUP($E145,'2024 Top Election Candidates'!$B:$N,5,0)</f>
        <v>#N/A</v>
      </c>
      <c r="L145" s="23" t="e">
        <f>VLOOKUP($E145,'2024 Top Election Candidates'!$B:$N,6,0)</f>
        <v>#N/A</v>
      </c>
      <c r="M145" s="23" t="e">
        <f>VLOOKUP($E145,'2024 Top Election Candidates'!$B:$N,11,0)</f>
        <v>#N/A</v>
      </c>
      <c r="N145" s="24" t="e">
        <f>VLOOKUP($E145,'2024 Top Election Candidates'!$B:$N,12,0)</f>
        <v>#N/A</v>
      </c>
      <c r="O145" s="98" t="e">
        <f>VLOOKUP($E145,'2024 Top Election Candidates'!$B:$N,13,0)</f>
        <v>#N/A</v>
      </c>
    </row>
    <row r="146" spans="1:15" x14ac:dyDescent="0.25">
      <c r="A146" s="51"/>
      <c r="B146" s="51"/>
      <c r="C146" s="49"/>
      <c r="D146" s="50"/>
      <c r="E146" s="18"/>
      <c r="F146" s="20" t="e">
        <f>VLOOKUP(E146,'2024 Top Election Candidates'!B:C,2,0)</f>
        <v>#N/A</v>
      </c>
      <c r="G146" s="21" t="e">
        <f>VLOOKUP($E146,'2024 Top Election Candidates'!$B:$N,3,0)</f>
        <v>#N/A</v>
      </c>
      <c r="H146" s="21" t="e">
        <f>VLOOKUP($E146,'2024 Top Election Candidates'!$B:$N,4,0)</f>
        <v>#N/A</v>
      </c>
      <c r="I146" s="22">
        <f t="shared" si="6"/>
        <v>0</v>
      </c>
      <c r="J146" s="22">
        <f t="shared" si="7"/>
        <v>0</v>
      </c>
      <c r="K146" s="23" t="e">
        <f>VLOOKUP($E146,'2024 Top Election Candidates'!$B:$N,5,0)</f>
        <v>#N/A</v>
      </c>
      <c r="L146" s="23" t="e">
        <f>VLOOKUP($E146,'2024 Top Election Candidates'!$B:$N,6,0)</f>
        <v>#N/A</v>
      </c>
      <c r="M146" s="23" t="e">
        <f>VLOOKUP($E146,'2024 Top Election Candidates'!$B:$N,11,0)</f>
        <v>#N/A</v>
      </c>
      <c r="N146" s="24" t="e">
        <f>VLOOKUP($E146,'2024 Top Election Candidates'!$B:$N,12,0)</f>
        <v>#N/A</v>
      </c>
      <c r="O146" s="98" t="e">
        <f>VLOOKUP($E146,'2024 Top Election Candidates'!$B:$N,13,0)</f>
        <v>#N/A</v>
      </c>
    </row>
    <row r="147" spans="1:15" x14ac:dyDescent="0.25">
      <c r="A147" s="51"/>
      <c r="B147" s="51"/>
      <c r="C147" s="49"/>
      <c r="D147" s="50"/>
      <c r="E147" s="18"/>
      <c r="F147" s="20" t="e">
        <f>VLOOKUP(E147,'2024 Top Election Candidates'!B:C,2,0)</f>
        <v>#N/A</v>
      </c>
      <c r="G147" s="21" t="e">
        <f>VLOOKUP($E147,'2024 Top Election Candidates'!$B:$N,3,0)</f>
        <v>#N/A</v>
      </c>
      <c r="H147" s="21" t="e">
        <f>VLOOKUP($E147,'2024 Top Election Candidates'!$B:$N,4,0)</f>
        <v>#N/A</v>
      </c>
      <c r="I147" s="22">
        <f t="shared" si="6"/>
        <v>0</v>
      </c>
      <c r="J147" s="22">
        <f t="shared" si="7"/>
        <v>0</v>
      </c>
      <c r="K147" s="23" t="e">
        <f>VLOOKUP($E147,'2024 Top Election Candidates'!$B:$N,5,0)</f>
        <v>#N/A</v>
      </c>
      <c r="L147" s="23" t="e">
        <f>VLOOKUP($E147,'2024 Top Election Candidates'!$B:$N,6,0)</f>
        <v>#N/A</v>
      </c>
      <c r="M147" s="23" t="e">
        <f>VLOOKUP($E147,'2024 Top Election Candidates'!$B:$N,11,0)</f>
        <v>#N/A</v>
      </c>
      <c r="N147" s="24" t="e">
        <f>VLOOKUP($E147,'2024 Top Election Candidates'!$B:$N,12,0)</f>
        <v>#N/A</v>
      </c>
      <c r="O147" s="98" t="e">
        <f>VLOOKUP($E147,'2024 Top Election Candidates'!$B:$N,13,0)</f>
        <v>#N/A</v>
      </c>
    </row>
    <row r="148" spans="1:15" x14ac:dyDescent="0.25">
      <c r="A148" s="51"/>
      <c r="B148" s="51"/>
      <c r="C148" s="49"/>
      <c r="D148" s="50"/>
      <c r="E148" s="18"/>
      <c r="F148" s="20" t="e">
        <f>VLOOKUP(E148,'2024 Top Election Candidates'!B:C,2,0)</f>
        <v>#N/A</v>
      </c>
      <c r="G148" s="21" t="e">
        <f>VLOOKUP($E148,'2024 Top Election Candidates'!$B:$N,3,0)</f>
        <v>#N/A</v>
      </c>
      <c r="H148" s="21" t="e">
        <f>VLOOKUP($E148,'2024 Top Election Candidates'!$B:$N,4,0)</f>
        <v>#N/A</v>
      </c>
      <c r="I148" s="22">
        <f t="shared" si="6"/>
        <v>0</v>
      </c>
      <c r="J148" s="22">
        <f t="shared" si="7"/>
        <v>0</v>
      </c>
      <c r="K148" s="23" t="e">
        <f>VLOOKUP($E148,'2024 Top Election Candidates'!$B:$N,5,0)</f>
        <v>#N/A</v>
      </c>
      <c r="L148" s="23" t="e">
        <f>VLOOKUP($E148,'2024 Top Election Candidates'!$B:$N,6,0)</f>
        <v>#N/A</v>
      </c>
      <c r="M148" s="23" t="e">
        <f>VLOOKUP($E148,'2024 Top Election Candidates'!$B:$N,11,0)</f>
        <v>#N/A</v>
      </c>
      <c r="N148" s="24" t="e">
        <f>VLOOKUP($E148,'2024 Top Election Candidates'!$B:$N,12,0)</f>
        <v>#N/A</v>
      </c>
      <c r="O148" s="98" t="e">
        <f>VLOOKUP($E148,'2024 Top Election Candidates'!$B:$N,13,0)</f>
        <v>#N/A</v>
      </c>
    </row>
    <row r="149" spans="1:15" x14ac:dyDescent="0.25">
      <c r="A149" s="51"/>
      <c r="B149" s="51"/>
      <c r="C149" s="49"/>
      <c r="D149" s="50"/>
      <c r="E149" s="18"/>
      <c r="F149" s="20" t="e">
        <f>VLOOKUP(E149,'2024 Top Election Candidates'!B:C,2,0)</f>
        <v>#N/A</v>
      </c>
      <c r="G149" s="21" t="e">
        <f>VLOOKUP($E149,'2024 Top Election Candidates'!$B:$N,3,0)</f>
        <v>#N/A</v>
      </c>
      <c r="H149" s="21" t="e">
        <f>VLOOKUP($E149,'2024 Top Election Candidates'!$B:$N,4,0)</f>
        <v>#N/A</v>
      </c>
      <c r="I149" s="22">
        <f t="shared" si="6"/>
        <v>0</v>
      </c>
      <c r="J149" s="22">
        <f t="shared" si="7"/>
        <v>0</v>
      </c>
      <c r="K149" s="23" t="e">
        <f>VLOOKUP($E149,'2024 Top Election Candidates'!$B:$N,5,0)</f>
        <v>#N/A</v>
      </c>
      <c r="L149" s="23" t="e">
        <f>VLOOKUP($E149,'2024 Top Election Candidates'!$B:$N,6,0)</f>
        <v>#N/A</v>
      </c>
      <c r="M149" s="23" t="e">
        <f>VLOOKUP($E149,'2024 Top Election Candidates'!$B:$N,11,0)</f>
        <v>#N/A</v>
      </c>
      <c r="N149" s="24" t="e">
        <f>VLOOKUP($E149,'2024 Top Election Candidates'!$B:$N,12,0)</f>
        <v>#N/A</v>
      </c>
      <c r="O149" s="98" t="e">
        <f>VLOOKUP($E149,'2024 Top Election Candidates'!$B:$N,13,0)</f>
        <v>#N/A</v>
      </c>
    </row>
    <row r="150" spans="1:15" x14ac:dyDescent="0.25">
      <c r="A150" s="51"/>
      <c r="B150" s="51"/>
      <c r="C150" s="49"/>
      <c r="D150" s="50"/>
      <c r="E150" s="18"/>
      <c r="F150" s="20" t="e">
        <f>VLOOKUP(E150,'2024 Top Election Candidates'!B:C,2,0)</f>
        <v>#N/A</v>
      </c>
      <c r="G150" s="21" t="e">
        <f>VLOOKUP($E150,'2024 Top Election Candidates'!$B:$N,3,0)</f>
        <v>#N/A</v>
      </c>
      <c r="H150" s="21" t="e">
        <f>VLOOKUP($E150,'2024 Top Election Candidates'!$B:$N,4,0)</f>
        <v>#N/A</v>
      </c>
      <c r="I150" s="22">
        <f t="shared" si="6"/>
        <v>0</v>
      </c>
      <c r="J150" s="22">
        <f t="shared" si="7"/>
        <v>0</v>
      </c>
      <c r="K150" s="23" t="e">
        <f>VLOOKUP($E150,'2024 Top Election Candidates'!$B:$N,5,0)</f>
        <v>#N/A</v>
      </c>
      <c r="L150" s="23" t="e">
        <f>VLOOKUP($E150,'2024 Top Election Candidates'!$B:$N,6,0)</f>
        <v>#N/A</v>
      </c>
      <c r="M150" s="23" t="e">
        <f>VLOOKUP($E150,'2024 Top Election Candidates'!$B:$N,11,0)</f>
        <v>#N/A</v>
      </c>
      <c r="N150" s="24" t="e">
        <f>VLOOKUP($E150,'2024 Top Election Candidates'!$B:$N,12,0)</f>
        <v>#N/A</v>
      </c>
      <c r="O150" s="98" t="e">
        <f>VLOOKUP($E150,'2024 Top Election Candidates'!$B:$N,13,0)</f>
        <v>#N/A</v>
      </c>
    </row>
    <row r="151" spans="1:15" x14ac:dyDescent="0.25">
      <c r="A151" s="51"/>
      <c r="B151" s="51"/>
      <c r="C151" s="49"/>
      <c r="D151" s="50"/>
      <c r="E151" s="18"/>
      <c r="F151" s="20" t="e">
        <f>VLOOKUP(E151,'2024 Top Election Candidates'!B:C,2,0)</f>
        <v>#N/A</v>
      </c>
      <c r="G151" s="21" t="e">
        <f>VLOOKUP($E151,'2024 Top Election Candidates'!$B:$N,3,0)</f>
        <v>#N/A</v>
      </c>
      <c r="H151" s="21" t="e">
        <f>VLOOKUP($E151,'2024 Top Election Candidates'!$B:$N,4,0)</f>
        <v>#N/A</v>
      </c>
      <c r="I151" s="22">
        <f t="shared" si="6"/>
        <v>0</v>
      </c>
      <c r="J151" s="22">
        <f t="shared" si="7"/>
        <v>0</v>
      </c>
      <c r="K151" s="23" t="e">
        <f>VLOOKUP($E151,'2024 Top Election Candidates'!$B:$N,5,0)</f>
        <v>#N/A</v>
      </c>
      <c r="L151" s="23" t="e">
        <f>VLOOKUP($E151,'2024 Top Election Candidates'!$B:$N,6,0)</f>
        <v>#N/A</v>
      </c>
      <c r="M151" s="23" t="e">
        <f>VLOOKUP($E151,'2024 Top Election Candidates'!$B:$N,11,0)</f>
        <v>#N/A</v>
      </c>
      <c r="N151" s="24" t="e">
        <f>VLOOKUP($E151,'2024 Top Election Candidates'!$B:$N,12,0)</f>
        <v>#N/A</v>
      </c>
      <c r="O151" s="98" t="e">
        <f>VLOOKUP($E151,'2024 Top Election Candidates'!$B:$N,13,0)</f>
        <v>#N/A</v>
      </c>
    </row>
    <row r="152" spans="1:15" x14ac:dyDescent="0.25">
      <c r="A152" s="51"/>
      <c r="B152" s="51"/>
      <c r="C152" s="49"/>
      <c r="D152" s="50"/>
      <c r="E152" s="18"/>
      <c r="F152" s="20" t="e">
        <f>VLOOKUP(E152,'2024 Top Election Candidates'!B:C,2,0)</f>
        <v>#N/A</v>
      </c>
      <c r="G152" s="21" t="e">
        <f>VLOOKUP($E152,'2024 Top Election Candidates'!$B:$N,3,0)</f>
        <v>#N/A</v>
      </c>
      <c r="H152" s="21" t="e">
        <f>VLOOKUP($E152,'2024 Top Election Candidates'!$B:$N,4,0)</f>
        <v>#N/A</v>
      </c>
      <c r="I152" s="22">
        <f t="shared" si="6"/>
        <v>0</v>
      </c>
      <c r="J152" s="22">
        <f t="shared" si="7"/>
        <v>0</v>
      </c>
      <c r="K152" s="23" t="e">
        <f>VLOOKUP($E152,'2024 Top Election Candidates'!$B:$N,5,0)</f>
        <v>#N/A</v>
      </c>
      <c r="L152" s="23" t="e">
        <f>VLOOKUP($E152,'2024 Top Election Candidates'!$B:$N,6,0)</f>
        <v>#N/A</v>
      </c>
      <c r="M152" s="23" t="e">
        <f>VLOOKUP($E152,'2024 Top Election Candidates'!$B:$N,11,0)</f>
        <v>#N/A</v>
      </c>
      <c r="N152" s="24" t="e">
        <f>VLOOKUP($E152,'2024 Top Election Candidates'!$B:$N,12,0)</f>
        <v>#N/A</v>
      </c>
      <c r="O152" s="98" t="e">
        <f>VLOOKUP($E152,'2024 Top Election Candidates'!$B:$N,13,0)</f>
        <v>#N/A</v>
      </c>
    </row>
    <row r="153" spans="1:15" x14ac:dyDescent="0.25">
      <c r="A153" s="51"/>
      <c r="B153" s="51"/>
      <c r="C153" s="49"/>
      <c r="D153" s="50"/>
      <c r="E153" s="18"/>
      <c r="F153" s="20" t="e">
        <f>VLOOKUP(E153,'2024 Top Election Candidates'!B:C,2,0)</f>
        <v>#N/A</v>
      </c>
      <c r="G153" s="21" t="e">
        <f>VLOOKUP($E153,'2024 Top Election Candidates'!$B:$N,3,0)</f>
        <v>#N/A</v>
      </c>
      <c r="H153" s="21" t="e">
        <f>VLOOKUP($E153,'2024 Top Election Candidates'!$B:$N,4,0)</f>
        <v>#N/A</v>
      </c>
      <c r="I153" s="22">
        <f t="shared" si="6"/>
        <v>0</v>
      </c>
      <c r="J153" s="22">
        <f t="shared" si="7"/>
        <v>0</v>
      </c>
      <c r="K153" s="23" t="e">
        <f>VLOOKUP($E153,'2024 Top Election Candidates'!$B:$N,5,0)</f>
        <v>#N/A</v>
      </c>
      <c r="L153" s="23" t="e">
        <f>VLOOKUP($E153,'2024 Top Election Candidates'!$B:$N,6,0)</f>
        <v>#N/A</v>
      </c>
      <c r="M153" s="23" t="e">
        <f>VLOOKUP($E153,'2024 Top Election Candidates'!$B:$N,11,0)</f>
        <v>#N/A</v>
      </c>
      <c r="N153" s="24" t="e">
        <f>VLOOKUP($E153,'2024 Top Election Candidates'!$B:$N,12,0)</f>
        <v>#N/A</v>
      </c>
      <c r="O153" s="98" t="e">
        <f>VLOOKUP($E153,'2024 Top Election Candidates'!$B:$N,13,0)</f>
        <v>#N/A</v>
      </c>
    </row>
    <row r="154" spans="1:15" x14ac:dyDescent="0.25">
      <c r="A154" s="51"/>
      <c r="B154" s="51"/>
      <c r="C154" s="49"/>
      <c r="D154" s="50"/>
      <c r="E154" s="18"/>
      <c r="F154" s="20" t="e">
        <f>VLOOKUP(E154,'2024 Top Election Candidates'!B:C,2,0)</f>
        <v>#N/A</v>
      </c>
      <c r="G154" s="21" t="e">
        <f>VLOOKUP($E154,'2024 Top Election Candidates'!$B:$N,3,0)</f>
        <v>#N/A</v>
      </c>
      <c r="H154" s="21" t="e">
        <f>VLOOKUP($E154,'2024 Top Election Candidates'!$B:$N,4,0)</f>
        <v>#N/A</v>
      </c>
      <c r="I154" s="22">
        <f t="shared" si="6"/>
        <v>0</v>
      </c>
      <c r="J154" s="22">
        <f t="shared" si="7"/>
        <v>0</v>
      </c>
      <c r="K154" s="23" t="e">
        <f>VLOOKUP($E154,'2024 Top Election Candidates'!$B:$N,5,0)</f>
        <v>#N/A</v>
      </c>
      <c r="L154" s="23" t="e">
        <f>VLOOKUP($E154,'2024 Top Election Candidates'!$B:$N,6,0)</f>
        <v>#N/A</v>
      </c>
      <c r="M154" s="23" t="e">
        <f>VLOOKUP($E154,'2024 Top Election Candidates'!$B:$N,11,0)</f>
        <v>#N/A</v>
      </c>
      <c r="N154" s="24" t="e">
        <f>VLOOKUP($E154,'2024 Top Election Candidates'!$B:$N,12,0)</f>
        <v>#N/A</v>
      </c>
      <c r="O154" s="98" t="e">
        <f>VLOOKUP($E154,'2024 Top Election Candidates'!$B:$N,13,0)</f>
        <v>#N/A</v>
      </c>
    </row>
    <row r="155" spans="1:15" x14ac:dyDescent="0.25">
      <c r="A155" s="51"/>
      <c r="B155" s="51"/>
      <c r="C155" s="49"/>
      <c r="D155" s="50"/>
      <c r="E155" s="18"/>
      <c r="F155" s="20" t="e">
        <f>VLOOKUP(E155,'2024 Top Election Candidates'!B:C,2,0)</f>
        <v>#N/A</v>
      </c>
      <c r="G155" s="21" t="e">
        <f>VLOOKUP($E155,'2024 Top Election Candidates'!$B:$N,3,0)</f>
        <v>#N/A</v>
      </c>
      <c r="H155" s="21" t="e">
        <f>VLOOKUP($E155,'2024 Top Election Candidates'!$B:$N,4,0)</f>
        <v>#N/A</v>
      </c>
      <c r="I155" s="22">
        <f t="shared" si="6"/>
        <v>0</v>
      </c>
      <c r="J155" s="22">
        <f t="shared" si="7"/>
        <v>0</v>
      </c>
      <c r="K155" s="23" t="e">
        <f>VLOOKUP($E155,'2024 Top Election Candidates'!$B:$N,5,0)</f>
        <v>#N/A</v>
      </c>
      <c r="L155" s="23" t="e">
        <f>VLOOKUP($E155,'2024 Top Election Candidates'!$B:$N,6,0)</f>
        <v>#N/A</v>
      </c>
      <c r="M155" s="23" t="e">
        <f>VLOOKUP($E155,'2024 Top Election Candidates'!$B:$N,11,0)</f>
        <v>#N/A</v>
      </c>
      <c r="N155" s="24" t="e">
        <f>VLOOKUP($E155,'2024 Top Election Candidates'!$B:$N,12,0)</f>
        <v>#N/A</v>
      </c>
      <c r="O155" s="98" t="e">
        <f>VLOOKUP($E155,'2024 Top Election Candidates'!$B:$N,13,0)</f>
        <v>#N/A</v>
      </c>
    </row>
    <row r="156" spans="1:15" x14ac:dyDescent="0.25">
      <c r="A156" s="51"/>
      <c r="B156" s="51"/>
      <c r="C156" s="49"/>
      <c r="D156" s="50"/>
      <c r="E156" s="18"/>
      <c r="F156" s="20" t="e">
        <f>VLOOKUP(E156,'2024 Top Election Candidates'!B:C,2,0)</f>
        <v>#N/A</v>
      </c>
      <c r="G156" s="21" t="e">
        <f>VLOOKUP($E156,'2024 Top Election Candidates'!$B:$N,3,0)</f>
        <v>#N/A</v>
      </c>
      <c r="H156" s="21" t="e">
        <f>VLOOKUP($E156,'2024 Top Election Candidates'!$B:$N,4,0)</f>
        <v>#N/A</v>
      </c>
      <c r="I156" s="22">
        <f t="shared" si="6"/>
        <v>0</v>
      </c>
      <c r="J156" s="22">
        <f t="shared" si="7"/>
        <v>0</v>
      </c>
      <c r="K156" s="23" t="e">
        <f>VLOOKUP($E156,'2024 Top Election Candidates'!$B:$N,5,0)</f>
        <v>#N/A</v>
      </c>
      <c r="L156" s="23" t="e">
        <f>VLOOKUP($E156,'2024 Top Election Candidates'!$B:$N,6,0)</f>
        <v>#N/A</v>
      </c>
      <c r="M156" s="23" t="e">
        <f>VLOOKUP($E156,'2024 Top Election Candidates'!$B:$N,11,0)</f>
        <v>#N/A</v>
      </c>
      <c r="N156" s="24" t="e">
        <f>VLOOKUP($E156,'2024 Top Election Candidates'!$B:$N,12,0)</f>
        <v>#N/A</v>
      </c>
      <c r="O156" s="98" t="e">
        <f>VLOOKUP($E156,'2024 Top Election Candidates'!$B:$N,13,0)</f>
        <v>#N/A</v>
      </c>
    </row>
    <row r="157" spans="1:15" x14ac:dyDescent="0.25">
      <c r="A157" s="51"/>
      <c r="B157" s="51"/>
      <c r="C157" s="49"/>
      <c r="D157" s="50"/>
      <c r="E157" s="18"/>
      <c r="F157" s="20" t="e">
        <f>VLOOKUP(E157,'2024 Top Election Candidates'!B:C,2,0)</f>
        <v>#N/A</v>
      </c>
      <c r="G157" s="21" t="e">
        <f>VLOOKUP($E157,'2024 Top Election Candidates'!$B:$N,3,0)</f>
        <v>#N/A</v>
      </c>
      <c r="H157" s="21" t="e">
        <f>VLOOKUP($E157,'2024 Top Election Candidates'!$B:$N,4,0)</f>
        <v>#N/A</v>
      </c>
      <c r="I157" s="22">
        <f t="shared" si="6"/>
        <v>0</v>
      </c>
      <c r="J157" s="22">
        <f t="shared" si="7"/>
        <v>0</v>
      </c>
      <c r="K157" s="23" t="e">
        <f>VLOOKUP($E157,'2024 Top Election Candidates'!$B:$N,5,0)</f>
        <v>#N/A</v>
      </c>
      <c r="L157" s="23" t="e">
        <f>VLOOKUP($E157,'2024 Top Election Candidates'!$B:$N,6,0)</f>
        <v>#N/A</v>
      </c>
      <c r="M157" s="23" t="e">
        <f>VLOOKUP($E157,'2024 Top Election Candidates'!$B:$N,11,0)</f>
        <v>#N/A</v>
      </c>
      <c r="N157" s="24" t="e">
        <f>VLOOKUP($E157,'2024 Top Election Candidates'!$B:$N,12,0)</f>
        <v>#N/A</v>
      </c>
      <c r="O157" s="98" t="e">
        <f>VLOOKUP($E157,'2024 Top Election Candidates'!$B:$N,13,0)</f>
        <v>#N/A</v>
      </c>
    </row>
    <row r="158" spans="1:15" x14ac:dyDescent="0.25">
      <c r="A158" s="51"/>
      <c r="B158" s="51"/>
      <c r="C158" s="49"/>
      <c r="D158" s="50"/>
      <c r="E158" s="18"/>
      <c r="F158" s="20" t="e">
        <f>VLOOKUP(E158,'2024 Top Election Candidates'!B:C,2,0)</f>
        <v>#N/A</v>
      </c>
      <c r="G158" s="21" t="e">
        <f>VLOOKUP($E158,'2024 Top Election Candidates'!$B:$N,3,0)</f>
        <v>#N/A</v>
      </c>
      <c r="H158" s="21" t="e">
        <f>VLOOKUP($E158,'2024 Top Election Candidates'!$B:$N,4,0)</f>
        <v>#N/A</v>
      </c>
      <c r="I158" s="22">
        <f t="shared" si="6"/>
        <v>0</v>
      </c>
      <c r="J158" s="22">
        <f t="shared" si="7"/>
        <v>0</v>
      </c>
      <c r="K158" s="23" t="e">
        <f>VLOOKUP($E158,'2024 Top Election Candidates'!$B:$N,5,0)</f>
        <v>#N/A</v>
      </c>
      <c r="L158" s="23" t="e">
        <f>VLOOKUP($E158,'2024 Top Election Candidates'!$B:$N,6,0)</f>
        <v>#N/A</v>
      </c>
      <c r="M158" s="23" t="e">
        <f>VLOOKUP($E158,'2024 Top Election Candidates'!$B:$N,11,0)</f>
        <v>#N/A</v>
      </c>
      <c r="N158" s="24" t="e">
        <f>VLOOKUP($E158,'2024 Top Election Candidates'!$B:$N,12,0)</f>
        <v>#N/A</v>
      </c>
      <c r="O158" s="98" t="e">
        <f>VLOOKUP($E158,'2024 Top Election Candidates'!$B:$N,13,0)</f>
        <v>#N/A</v>
      </c>
    </row>
    <row r="159" spans="1:15" x14ac:dyDescent="0.25">
      <c r="A159" s="51"/>
      <c r="B159" s="51"/>
      <c r="C159" s="49"/>
      <c r="D159" s="50"/>
      <c r="E159" s="18"/>
      <c r="F159" s="20" t="e">
        <f>VLOOKUP(E159,'2024 Top Election Candidates'!B:C,2,0)</f>
        <v>#N/A</v>
      </c>
      <c r="G159" s="21" t="e">
        <f>VLOOKUP($E159,'2024 Top Election Candidates'!$B:$N,3,0)</f>
        <v>#N/A</v>
      </c>
      <c r="H159" s="21" t="e">
        <f>VLOOKUP($E159,'2024 Top Election Candidates'!$B:$N,4,0)</f>
        <v>#N/A</v>
      </c>
      <c r="I159" s="22">
        <f t="shared" si="6"/>
        <v>0</v>
      </c>
      <c r="J159" s="22">
        <f t="shared" si="7"/>
        <v>0</v>
      </c>
      <c r="K159" s="23" t="e">
        <f>VLOOKUP($E159,'2024 Top Election Candidates'!$B:$N,5,0)</f>
        <v>#N/A</v>
      </c>
      <c r="L159" s="23" t="e">
        <f>VLOOKUP($E159,'2024 Top Election Candidates'!$B:$N,6,0)</f>
        <v>#N/A</v>
      </c>
      <c r="M159" s="23" t="e">
        <f>VLOOKUP($E159,'2024 Top Election Candidates'!$B:$N,11,0)</f>
        <v>#N/A</v>
      </c>
      <c r="N159" s="24" t="e">
        <f>VLOOKUP($E159,'2024 Top Election Candidates'!$B:$N,12,0)</f>
        <v>#N/A</v>
      </c>
      <c r="O159" s="98" t="e">
        <f>VLOOKUP($E159,'2024 Top Election Candidates'!$B:$N,13,0)</f>
        <v>#N/A</v>
      </c>
    </row>
    <row r="160" spans="1:15" x14ac:dyDescent="0.25">
      <c r="A160" s="51"/>
      <c r="B160" s="51"/>
      <c r="C160" s="49"/>
      <c r="D160" s="50"/>
      <c r="E160" s="18"/>
      <c r="F160" s="20" t="e">
        <f>VLOOKUP(E160,'2024 Top Election Candidates'!B:C,2,0)</f>
        <v>#N/A</v>
      </c>
      <c r="G160" s="21" t="e">
        <f>VLOOKUP($E160,'2024 Top Election Candidates'!$B:$N,3,0)</f>
        <v>#N/A</v>
      </c>
      <c r="H160" s="21" t="e">
        <f>VLOOKUP($E160,'2024 Top Election Candidates'!$B:$N,4,0)</f>
        <v>#N/A</v>
      </c>
      <c r="I160" s="22">
        <f t="shared" si="6"/>
        <v>0</v>
      </c>
      <c r="J160" s="22">
        <f t="shared" si="7"/>
        <v>0</v>
      </c>
      <c r="K160" s="23" t="e">
        <f>VLOOKUP($E160,'2024 Top Election Candidates'!$B:$N,5,0)</f>
        <v>#N/A</v>
      </c>
      <c r="L160" s="23" t="e">
        <f>VLOOKUP($E160,'2024 Top Election Candidates'!$B:$N,6,0)</f>
        <v>#N/A</v>
      </c>
      <c r="M160" s="23" t="e">
        <f>VLOOKUP($E160,'2024 Top Election Candidates'!$B:$N,11,0)</f>
        <v>#N/A</v>
      </c>
      <c r="N160" s="24" t="e">
        <f>VLOOKUP($E160,'2024 Top Election Candidates'!$B:$N,12,0)</f>
        <v>#N/A</v>
      </c>
      <c r="O160" s="98" t="e">
        <f>VLOOKUP($E160,'2024 Top Election Candidates'!$B:$N,13,0)</f>
        <v>#N/A</v>
      </c>
    </row>
    <row r="161" spans="1:15" x14ac:dyDescent="0.25">
      <c r="A161" s="51"/>
      <c r="B161" s="51"/>
      <c r="C161" s="49"/>
      <c r="D161" s="50"/>
      <c r="E161" s="18"/>
      <c r="F161" s="20" t="e">
        <f>VLOOKUP(E161,'2024 Top Election Candidates'!B:C,2,0)</f>
        <v>#N/A</v>
      </c>
      <c r="G161" s="21" t="e">
        <f>VLOOKUP($E161,'2024 Top Election Candidates'!$B:$N,3,0)</f>
        <v>#N/A</v>
      </c>
      <c r="H161" s="21" t="e">
        <f>VLOOKUP($E161,'2024 Top Election Candidates'!$B:$N,4,0)</f>
        <v>#N/A</v>
      </c>
      <c r="I161" s="22">
        <f t="shared" si="6"/>
        <v>0</v>
      </c>
      <c r="J161" s="22">
        <f t="shared" si="7"/>
        <v>0</v>
      </c>
      <c r="K161" s="23" t="e">
        <f>VLOOKUP($E161,'2024 Top Election Candidates'!$B:$N,5,0)</f>
        <v>#N/A</v>
      </c>
      <c r="L161" s="23" t="e">
        <f>VLOOKUP($E161,'2024 Top Election Candidates'!$B:$N,6,0)</f>
        <v>#N/A</v>
      </c>
      <c r="M161" s="23" t="e">
        <f>VLOOKUP($E161,'2024 Top Election Candidates'!$B:$N,11,0)</f>
        <v>#N/A</v>
      </c>
      <c r="N161" s="24" t="e">
        <f>VLOOKUP($E161,'2024 Top Election Candidates'!$B:$N,12,0)</f>
        <v>#N/A</v>
      </c>
      <c r="O161" s="98" t="e">
        <f>VLOOKUP($E161,'2024 Top Election Candidates'!$B:$N,13,0)</f>
        <v>#N/A</v>
      </c>
    </row>
    <row r="162" spans="1:15" x14ac:dyDescent="0.25">
      <c r="A162" s="51"/>
      <c r="B162" s="51"/>
      <c r="C162" s="49"/>
      <c r="D162" s="50"/>
      <c r="E162" s="18"/>
      <c r="F162" s="20" t="e">
        <f>VLOOKUP(E162,'2024 Top Election Candidates'!B:C,2,0)</f>
        <v>#N/A</v>
      </c>
      <c r="G162" s="21" t="e">
        <f>VLOOKUP($E162,'2024 Top Election Candidates'!$B:$N,3,0)</f>
        <v>#N/A</v>
      </c>
      <c r="H162" s="21" t="e">
        <f>VLOOKUP($E162,'2024 Top Election Candidates'!$B:$N,4,0)</f>
        <v>#N/A</v>
      </c>
      <c r="I162" s="22">
        <f t="shared" si="6"/>
        <v>0</v>
      </c>
      <c r="J162" s="22">
        <f t="shared" si="7"/>
        <v>0</v>
      </c>
      <c r="K162" s="23" t="e">
        <f>VLOOKUP($E162,'2024 Top Election Candidates'!$B:$N,5,0)</f>
        <v>#N/A</v>
      </c>
      <c r="L162" s="23" t="e">
        <f>VLOOKUP($E162,'2024 Top Election Candidates'!$B:$N,6,0)</f>
        <v>#N/A</v>
      </c>
      <c r="M162" s="23" t="e">
        <f>VLOOKUP($E162,'2024 Top Election Candidates'!$B:$N,11,0)</f>
        <v>#N/A</v>
      </c>
      <c r="N162" s="24" t="e">
        <f>VLOOKUP($E162,'2024 Top Election Candidates'!$B:$N,12,0)</f>
        <v>#N/A</v>
      </c>
      <c r="O162" s="98" t="e">
        <f>VLOOKUP($E162,'2024 Top Election Candidates'!$B:$N,13,0)</f>
        <v>#N/A</v>
      </c>
    </row>
    <row r="163" spans="1:15" x14ac:dyDescent="0.25">
      <c r="A163" s="51"/>
      <c r="B163" s="51"/>
      <c r="C163" s="49"/>
      <c r="D163" s="50"/>
      <c r="E163" s="18"/>
      <c r="F163" s="20" t="e">
        <f>VLOOKUP(E163,'2024 Top Election Candidates'!B:C,2,0)</f>
        <v>#N/A</v>
      </c>
      <c r="G163" s="21" t="e">
        <f>VLOOKUP($E163,'2024 Top Election Candidates'!$B:$N,3,0)</f>
        <v>#N/A</v>
      </c>
      <c r="H163" s="21" t="e">
        <f>VLOOKUP($E163,'2024 Top Election Candidates'!$B:$N,4,0)</f>
        <v>#N/A</v>
      </c>
      <c r="I163" s="22">
        <f t="shared" si="6"/>
        <v>0</v>
      </c>
      <c r="J163" s="22">
        <f t="shared" si="7"/>
        <v>0</v>
      </c>
      <c r="K163" s="23" t="e">
        <f>VLOOKUP($E163,'2024 Top Election Candidates'!$B:$N,5,0)</f>
        <v>#N/A</v>
      </c>
      <c r="L163" s="23" t="e">
        <f>VLOOKUP($E163,'2024 Top Election Candidates'!$B:$N,6,0)</f>
        <v>#N/A</v>
      </c>
      <c r="M163" s="23" t="e">
        <f>VLOOKUP($E163,'2024 Top Election Candidates'!$B:$N,11,0)</f>
        <v>#N/A</v>
      </c>
      <c r="N163" s="24" t="e">
        <f>VLOOKUP($E163,'2024 Top Election Candidates'!$B:$N,12,0)</f>
        <v>#N/A</v>
      </c>
      <c r="O163" s="98" t="e">
        <f>VLOOKUP($E163,'2024 Top Election Candidates'!$B:$N,13,0)</f>
        <v>#N/A</v>
      </c>
    </row>
    <row r="164" spans="1:15" x14ac:dyDescent="0.25">
      <c r="A164" s="51"/>
      <c r="B164" s="51"/>
      <c r="C164" s="49"/>
      <c r="D164" s="50"/>
      <c r="E164" s="18"/>
      <c r="F164" s="20" t="e">
        <f>VLOOKUP(E164,'2024 Top Election Candidates'!B:C,2,0)</f>
        <v>#N/A</v>
      </c>
      <c r="G164" s="21" t="e">
        <f>VLOOKUP($E164,'2024 Top Election Candidates'!$B:$N,3,0)</f>
        <v>#N/A</v>
      </c>
      <c r="H164" s="21" t="e">
        <f>VLOOKUP($E164,'2024 Top Election Candidates'!$B:$N,4,0)</f>
        <v>#N/A</v>
      </c>
      <c r="I164" s="22">
        <f t="shared" si="6"/>
        <v>0</v>
      </c>
      <c r="J164" s="22">
        <f t="shared" si="7"/>
        <v>0</v>
      </c>
      <c r="K164" s="23" t="e">
        <f>VLOOKUP($E164,'2024 Top Election Candidates'!$B:$N,5,0)</f>
        <v>#N/A</v>
      </c>
      <c r="L164" s="23" t="e">
        <f>VLOOKUP($E164,'2024 Top Election Candidates'!$B:$N,6,0)</f>
        <v>#N/A</v>
      </c>
      <c r="M164" s="23" t="e">
        <f>VLOOKUP($E164,'2024 Top Election Candidates'!$B:$N,11,0)</f>
        <v>#N/A</v>
      </c>
      <c r="N164" s="24" t="e">
        <f>VLOOKUP($E164,'2024 Top Election Candidates'!$B:$N,12,0)</f>
        <v>#N/A</v>
      </c>
      <c r="O164" s="98" t="e">
        <f>VLOOKUP($E164,'2024 Top Election Candidates'!$B:$N,13,0)</f>
        <v>#N/A</v>
      </c>
    </row>
    <row r="165" spans="1:15" x14ac:dyDescent="0.25">
      <c r="A165" s="51"/>
      <c r="B165" s="51"/>
      <c r="C165" s="49"/>
      <c r="D165" s="50"/>
      <c r="E165" s="18"/>
      <c r="F165" s="20" t="e">
        <f>VLOOKUP(E165,'2024 Top Election Candidates'!B:C,2,0)</f>
        <v>#N/A</v>
      </c>
      <c r="G165" s="21" t="e">
        <f>VLOOKUP($E165,'2024 Top Election Candidates'!$B:$N,3,0)</f>
        <v>#N/A</v>
      </c>
      <c r="H165" s="21" t="e">
        <f>VLOOKUP($E165,'2024 Top Election Candidates'!$B:$N,4,0)</f>
        <v>#N/A</v>
      </c>
      <c r="I165" s="22">
        <f t="shared" si="6"/>
        <v>0</v>
      </c>
      <c r="J165" s="22">
        <f t="shared" si="7"/>
        <v>0</v>
      </c>
      <c r="K165" s="23" t="e">
        <f>VLOOKUP($E165,'2024 Top Election Candidates'!$B:$N,5,0)</f>
        <v>#N/A</v>
      </c>
      <c r="L165" s="23" t="e">
        <f>VLOOKUP($E165,'2024 Top Election Candidates'!$B:$N,6,0)</f>
        <v>#N/A</v>
      </c>
      <c r="M165" s="23" t="e">
        <f>VLOOKUP($E165,'2024 Top Election Candidates'!$B:$N,11,0)</f>
        <v>#N/A</v>
      </c>
      <c r="N165" s="24" t="e">
        <f>VLOOKUP($E165,'2024 Top Election Candidates'!$B:$N,12,0)</f>
        <v>#N/A</v>
      </c>
      <c r="O165" s="98" t="e">
        <f>VLOOKUP($E165,'2024 Top Election Candidates'!$B:$N,13,0)</f>
        <v>#N/A</v>
      </c>
    </row>
    <row r="166" spans="1:15" x14ac:dyDescent="0.25">
      <c r="A166" s="51"/>
      <c r="B166" s="51"/>
      <c r="C166" s="49"/>
      <c r="D166" s="50"/>
      <c r="E166" s="18"/>
      <c r="F166" s="20" t="e">
        <f>VLOOKUP(E166,'2024 Top Election Candidates'!B:C,2,0)</f>
        <v>#N/A</v>
      </c>
      <c r="G166" s="21" t="e">
        <f>VLOOKUP($E166,'2024 Top Election Candidates'!$B:$N,3,0)</f>
        <v>#N/A</v>
      </c>
      <c r="H166" s="21" t="e">
        <f>VLOOKUP($E166,'2024 Top Election Candidates'!$B:$N,4,0)</f>
        <v>#N/A</v>
      </c>
      <c r="I166" s="22">
        <f t="shared" si="6"/>
        <v>0</v>
      </c>
      <c r="J166" s="22">
        <f t="shared" si="7"/>
        <v>0</v>
      </c>
      <c r="K166" s="23" t="e">
        <f>VLOOKUP($E166,'2024 Top Election Candidates'!$B:$N,5,0)</f>
        <v>#N/A</v>
      </c>
      <c r="L166" s="23" t="e">
        <f>VLOOKUP($E166,'2024 Top Election Candidates'!$B:$N,6,0)</f>
        <v>#N/A</v>
      </c>
      <c r="M166" s="23" t="e">
        <f>VLOOKUP($E166,'2024 Top Election Candidates'!$B:$N,11,0)</f>
        <v>#N/A</v>
      </c>
      <c r="N166" s="24" t="e">
        <f>VLOOKUP($E166,'2024 Top Election Candidates'!$B:$N,12,0)</f>
        <v>#N/A</v>
      </c>
      <c r="O166" s="98" t="e">
        <f>VLOOKUP($E166,'2024 Top Election Candidates'!$B:$N,13,0)</f>
        <v>#N/A</v>
      </c>
    </row>
    <row r="167" spans="1:15" x14ac:dyDescent="0.25">
      <c r="A167" s="51"/>
      <c r="B167" s="51"/>
      <c r="C167" s="49"/>
      <c r="D167" s="50"/>
      <c r="E167" s="18"/>
      <c r="F167" s="20" t="e">
        <f>VLOOKUP(E167,'2024 Top Election Candidates'!B:C,2,0)</f>
        <v>#N/A</v>
      </c>
      <c r="G167" s="21" t="e">
        <f>VLOOKUP($E167,'2024 Top Election Candidates'!$B:$N,3,0)</f>
        <v>#N/A</v>
      </c>
      <c r="H167" s="21" t="e">
        <f>VLOOKUP($E167,'2024 Top Election Candidates'!$B:$N,4,0)</f>
        <v>#N/A</v>
      </c>
      <c r="I167" s="22">
        <f t="shared" si="6"/>
        <v>0</v>
      </c>
      <c r="J167" s="22">
        <f t="shared" si="7"/>
        <v>0</v>
      </c>
      <c r="K167" s="23" t="e">
        <f>VLOOKUP($E167,'2024 Top Election Candidates'!$B:$N,5,0)</f>
        <v>#N/A</v>
      </c>
      <c r="L167" s="23" t="e">
        <f>VLOOKUP($E167,'2024 Top Election Candidates'!$B:$N,6,0)</f>
        <v>#N/A</v>
      </c>
      <c r="M167" s="23" t="e">
        <f>VLOOKUP($E167,'2024 Top Election Candidates'!$B:$N,11,0)</f>
        <v>#N/A</v>
      </c>
      <c r="N167" s="24" t="e">
        <f>VLOOKUP($E167,'2024 Top Election Candidates'!$B:$N,12,0)</f>
        <v>#N/A</v>
      </c>
      <c r="O167" s="98" t="e">
        <f>VLOOKUP($E167,'2024 Top Election Candidates'!$B:$N,13,0)</f>
        <v>#N/A</v>
      </c>
    </row>
    <row r="168" spans="1:15" x14ac:dyDescent="0.25">
      <c r="A168" s="51"/>
      <c r="B168" s="51"/>
      <c r="C168" s="49"/>
      <c r="D168" s="50"/>
      <c r="E168" s="18"/>
      <c r="F168" s="20" t="e">
        <f>VLOOKUP(E168,'2024 Top Election Candidates'!B:C,2,0)</f>
        <v>#N/A</v>
      </c>
      <c r="G168" s="21" t="e">
        <f>VLOOKUP($E168,'2024 Top Election Candidates'!$B:$N,3,0)</f>
        <v>#N/A</v>
      </c>
      <c r="H168" s="21" t="e">
        <f>VLOOKUP($E168,'2024 Top Election Candidates'!$B:$N,4,0)</f>
        <v>#N/A</v>
      </c>
      <c r="I168" s="22">
        <f t="shared" si="6"/>
        <v>0</v>
      </c>
      <c r="J168" s="22">
        <f t="shared" si="7"/>
        <v>0</v>
      </c>
      <c r="K168" s="23" t="e">
        <f>VLOOKUP($E168,'2024 Top Election Candidates'!$B:$N,5,0)</f>
        <v>#N/A</v>
      </c>
      <c r="L168" s="23" t="e">
        <f>VLOOKUP($E168,'2024 Top Election Candidates'!$B:$N,6,0)</f>
        <v>#N/A</v>
      </c>
      <c r="M168" s="23" t="e">
        <f>VLOOKUP($E168,'2024 Top Election Candidates'!$B:$N,11,0)</f>
        <v>#N/A</v>
      </c>
      <c r="N168" s="24" t="e">
        <f>VLOOKUP($E168,'2024 Top Election Candidates'!$B:$N,12,0)</f>
        <v>#N/A</v>
      </c>
      <c r="O168" s="98" t="e">
        <f>VLOOKUP($E168,'2024 Top Election Candidates'!$B:$N,13,0)</f>
        <v>#N/A</v>
      </c>
    </row>
    <row r="169" spans="1:15" x14ac:dyDescent="0.25">
      <c r="A169" s="51"/>
      <c r="B169" s="51"/>
      <c r="C169" s="49"/>
      <c r="D169" s="50"/>
      <c r="E169" s="18"/>
      <c r="F169" s="20" t="e">
        <f>VLOOKUP(E169,'2024 Top Election Candidates'!B:C,2,0)</f>
        <v>#N/A</v>
      </c>
      <c r="G169" s="21" t="e">
        <f>VLOOKUP($E169,'2024 Top Election Candidates'!$B:$N,3,0)</f>
        <v>#N/A</v>
      </c>
      <c r="H169" s="21" t="e">
        <f>VLOOKUP($E169,'2024 Top Election Candidates'!$B:$N,4,0)</f>
        <v>#N/A</v>
      </c>
      <c r="I169" s="22">
        <f t="shared" si="6"/>
        <v>0</v>
      </c>
      <c r="J169" s="22">
        <f t="shared" si="7"/>
        <v>0</v>
      </c>
      <c r="K169" s="23" t="e">
        <f>VLOOKUP($E169,'2024 Top Election Candidates'!$B:$N,5,0)</f>
        <v>#N/A</v>
      </c>
      <c r="L169" s="23" t="e">
        <f>VLOOKUP($E169,'2024 Top Election Candidates'!$B:$N,6,0)</f>
        <v>#N/A</v>
      </c>
      <c r="M169" s="23" t="e">
        <f>VLOOKUP($E169,'2024 Top Election Candidates'!$B:$N,11,0)</f>
        <v>#N/A</v>
      </c>
      <c r="N169" s="24" t="e">
        <f>VLOOKUP($E169,'2024 Top Election Candidates'!$B:$N,12,0)</f>
        <v>#N/A</v>
      </c>
      <c r="O169" s="98" t="e">
        <f>VLOOKUP($E169,'2024 Top Election Candidates'!$B:$N,13,0)</f>
        <v>#N/A</v>
      </c>
    </row>
    <row r="170" spans="1:15" x14ac:dyDescent="0.25">
      <c r="A170" s="51"/>
      <c r="B170" s="51"/>
      <c r="C170" s="49"/>
      <c r="D170" s="50"/>
      <c r="E170" s="18"/>
      <c r="F170" s="20" t="e">
        <f>VLOOKUP(E170,'2024 Top Election Candidates'!B:C,2,0)</f>
        <v>#N/A</v>
      </c>
      <c r="G170" s="21" t="e">
        <f>VLOOKUP($E170,'2024 Top Election Candidates'!$B:$N,3,0)</f>
        <v>#N/A</v>
      </c>
      <c r="H170" s="21" t="e">
        <f>VLOOKUP($E170,'2024 Top Election Candidates'!$B:$N,4,0)</f>
        <v>#N/A</v>
      </c>
      <c r="I170" s="22">
        <f t="shared" si="6"/>
        <v>0</v>
      </c>
      <c r="J170" s="22">
        <f t="shared" si="7"/>
        <v>0</v>
      </c>
      <c r="K170" s="23" t="e">
        <f>VLOOKUP($E170,'2024 Top Election Candidates'!$B:$N,5,0)</f>
        <v>#N/A</v>
      </c>
      <c r="L170" s="23" t="e">
        <f>VLOOKUP($E170,'2024 Top Election Candidates'!$B:$N,6,0)</f>
        <v>#N/A</v>
      </c>
      <c r="M170" s="23" t="e">
        <f>VLOOKUP($E170,'2024 Top Election Candidates'!$B:$N,11,0)</f>
        <v>#N/A</v>
      </c>
      <c r="N170" s="24" t="e">
        <f>VLOOKUP($E170,'2024 Top Election Candidates'!$B:$N,12,0)</f>
        <v>#N/A</v>
      </c>
      <c r="O170" s="98" t="e">
        <f>VLOOKUP($E170,'2024 Top Election Candidates'!$B:$N,13,0)</f>
        <v>#N/A</v>
      </c>
    </row>
    <row r="171" spans="1:15" x14ac:dyDescent="0.25">
      <c r="A171" s="51"/>
      <c r="B171" s="51"/>
      <c r="C171" s="49"/>
      <c r="D171" s="50"/>
      <c r="E171" s="18"/>
      <c r="F171" s="20" t="e">
        <f>VLOOKUP(E171,'2024 Top Election Candidates'!B:C,2,0)</f>
        <v>#N/A</v>
      </c>
      <c r="G171" s="21" t="e">
        <f>VLOOKUP($E171,'2024 Top Election Candidates'!$B:$N,3,0)</f>
        <v>#N/A</v>
      </c>
      <c r="H171" s="21" t="e">
        <f>VLOOKUP($E171,'2024 Top Election Candidates'!$B:$N,4,0)</f>
        <v>#N/A</v>
      </c>
      <c r="I171" s="22">
        <f t="shared" si="6"/>
        <v>0</v>
      </c>
      <c r="J171" s="22">
        <f t="shared" si="7"/>
        <v>0</v>
      </c>
      <c r="K171" s="23" t="e">
        <f>VLOOKUP($E171,'2024 Top Election Candidates'!$B:$N,5,0)</f>
        <v>#N/A</v>
      </c>
      <c r="L171" s="23" t="e">
        <f>VLOOKUP($E171,'2024 Top Election Candidates'!$B:$N,6,0)</f>
        <v>#N/A</v>
      </c>
      <c r="M171" s="23" t="e">
        <f>VLOOKUP($E171,'2024 Top Election Candidates'!$B:$N,11,0)</f>
        <v>#N/A</v>
      </c>
      <c r="N171" s="24" t="e">
        <f>VLOOKUP($E171,'2024 Top Election Candidates'!$B:$N,12,0)</f>
        <v>#N/A</v>
      </c>
      <c r="O171" s="98" t="e">
        <f>VLOOKUP($E171,'2024 Top Election Candidates'!$B:$N,13,0)</f>
        <v>#N/A</v>
      </c>
    </row>
    <row r="172" spans="1:15" x14ac:dyDescent="0.25">
      <c r="A172" s="51"/>
      <c r="B172" s="51"/>
      <c r="C172" s="49"/>
      <c r="D172" s="50"/>
      <c r="E172" s="18"/>
      <c r="F172" s="20" t="e">
        <f>VLOOKUP(E172,'2024 Top Election Candidates'!B:C,2,0)</f>
        <v>#N/A</v>
      </c>
      <c r="G172" s="21" t="e">
        <f>VLOOKUP($E172,'2024 Top Election Candidates'!$B:$N,3,0)</f>
        <v>#N/A</v>
      </c>
      <c r="H172" s="21" t="e">
        <f>VLOOKUP($E172,'2024 Top Election Candidates'!$B:$N,4,0)</f>
        <v>#N/A</v>
      </c>
      <c r="I172" s="22">
        <f t="shared" si="6"/>
        <v>0</v>
      </c>
      <c r="J172" s="22">
        <f t="shared" si="7"/>
        <v>0</v>
      </c>
      <c r="K172" s="23" t="e">
        <f>VLOOKUP($E172,'2024 Top Election Candidates'!$B:$N,5,0)</f>
        <v>#N/A</v>
      </c>
      <c r="L172" s="23" t="e">
        <f>VLOOKUP($E172,'2024 Top Election Candidates'!$B:$N,6,0)</f>
        <v>#N/A</v>
      </c>
      <c r="M172" s="23" t="e">
        <f>VLOOKUP($E172,'2024 Top Election Candidates'!$B:$N,11,0)</f>
        <v>#N/A</v>
      </c>
      <c r="N172" s="24" t="e">
        <f>VLOOKUP($E172,'2024 Top Election Candidates'!$B:$N,12,0)</f>
        <v>#N/A</v>
      </c>
      <c r="O172" s="98" t="e">
        <f>VLOOKUP($E172,'2024 Top Election Candidates'!$B:$N,13,0)</f>
        <v>#N/A</v>
      </c>
    </row>
    <row r="173" spans="1:15" x14ac:dyDescent="0.25">
      <c r="A173" s="51"/>
      <c r="B173" s="51"/>
      <c r="C173" s="49"/>
      <c r="D173" s="50"/>
      <c r="E173" s="18"/>
      <c r="F173" s="20" t="e">
        <f>VLOOKUP(E173,'2024 Top Election Candidates'!B:C,2,0)</f>
        <v>#N/A</v>
      </c>
      <c r="G173" s="21" t="e">
        <f>VLOOKUP($E173,'2024 Top Election Candidates'!$B:$N,3,0)</f>
        <v>#N/A</v>
      </c>
      <c r="H173" s="21" t="e">
        <f>VLOOKUP($E173,'2024 Top Election Candidates'!$B:$N,4,0)</f>
        <v>#N/A</v>
      </c>
      <c r="I173" s="22">
        <f t="shared" si="6"/>
        <v>0</v>
      </c>
      <c r="J173" s="22">
        <f t="shared" si="7"/>
        <v>0</v>
      </c>
      <c r="K173" s="23" t="e">
        <f>VLOOKUP($E173,'2024 Top Election Candidates'!$B:$N,5,0)</f>
        <v>#N/A</v>
      </c>
      <c r="L173" s="23" t="e">
        <f>VLOOKUP($E173,'2024 Top Election Candidates'!$B:$N,6,0)</f>
        <v>#N/A</v>
      </c>
      <c r="M173" s="23" t="e">
        <f>VLOOKUP($E173,'2024 Top Election Candidates'!$B:$N,11,0)</f>
        <v>#N/A</v>
      </c>
      <c r="N173" s="24" t="e">
        <f>VLOOKUP($E173,'2024 Top Election Candidates'!$B:$N,12,0)</f>
        <v>#N/A</v>
      </c>
      <c r="O173" s="98" t="e">
        <f>VLOOKUP($E173,'2024 Top Election Candidates'!$B:$N,13,0)</f>
        <v>#N/A</v>
      </c>
    </row>
    <row r="174" spans="1:15" x14ac:dyDescent="0.25">
      <c r="A174" s="51"/>
      <c r="B174" s="51"/>
      <c r="C174" s="49"/>
      <c r="D174" s="50"/>
      <c r="E174" s="18"/>
      <c r="F174" s="20" t="e">
        <f>VLOOKUP(E174,'2024 Top Election Candidates'!B:C,2,0)</f>
        <v>#N/A</v>
      </c>
      <c r="G174" s="21" t="e">
        <f>VLOOKUP($E174,'2024 Top Election Candidates'!$B:$N,3,0)</f>
        <v>#N/A</v>
      </c>
      <c r="H174" s="21" t="e">
        <f>VLOOKUP($E174,'2024 Top Election Candidates'!$B:$N,4,0)</f>
        <v>#N/A</v>
      </c>
      <c r="I174" s="22">
        <f t="shared" si="6"/>
        <v>0</v>
      </c>
      <c r="J174" s="22">
        <f t="shared" si="7"/>
        <v>0</v>
      </c>
      <c r="K174" s="23" t="e">
        <f>VLOOKUP($E174,'2024 Top Election Candidates'!$B:$N,5,0)</f>
        <v>#N/A</v>
      </c>
      <c r="L174" s="23" t="e">
        <f>VLOOKUP($E174,'2024 Top Election Candidates'!$B:$N,6,0)</f>
        <v>#N/A</v>
      </c>
      <c r="M174" s="23" t="e">
        <f>VLOOKUP($E174,'2024 Top Election Candidates'!$B:$N,11,0)</f>
        <v>#N/A</v>
      </c>
      <c r="N174" s="24" t="e">
        <f>VLOOKUP($E174,'2024 Top Election Candidates'!$B:$N,12,0)</f>
        <v>#N/A</v>
      </c>
      <c r="O174" s="98" t="e">
        <f>VLOOKUP($E174,'2024 Top Election Candidates'!$B:$N,13,0)</f>
        <v>#N/A</v>
      </c>
    </row>
    <row r="175" spans="1:15" x14ac:dyDescent="0.25">
      <c r="A175" s="51"/>
      <c r="B175" s="51"/>
      <c r="C175" s="49"/>
      <c r="D175" s="50"/>
      <c r="E175" s="18"/>
      <c r="F175" s="20" t="e">
        <f>VLOOKUP(E175,'2024 Top Election Candidates'!B:C,2,0)</f>
        <v>#N/A</v>
      </c>
      <c r="G175" s="21" t="e">
        <f>VLOOKUP($E175,'2024 Top Election Candidates'!$B:$N,3,0)</f>
        <v>#N/A</v>
      </c>
      <c r="H175" s="21" t="e">
        <f>VLOOKUP($E175,'2024 Top Election Candidates'!$B:$N,4,0)</f>
        <v>#N/A</v>
      </c>
      <c r="I175" s="22">
        <f t="shared" si="6"/>
        <v>0</v>
      </c>
      <c r="J175" s="22">
        <f t="shared" si="7"/>
        <v>0</v>
      </c>
      <c r="K175" s="23" t="e">
        <f>VLOOKUP($E175,'2024 Top Election Candidates'!$B:$N,5,0)</f>
        <v>#N/A</v>
      </c>
      <c r="L175" s="23" t="e">
        <f>VLOOKUP($E175,'2024 Top Election Candidates'!$B:$N,6,0)</f>
        <v>#N/A</v>
      </c>
      <c r="M175" s="23" t="e">
        <f>VLOOKUP($E175,'2024 Top Election Candidates'!$B:$N,11,0)</f>
        <v>#N/A</v>
      </c>
      <c r="N175" s="24" t="e">
        <f>VLOOKUP($E175,'2024 Top Election Candidates'!$B:$N,12,0)</f>
        <v>#N/A</v>
      </c>
      <c r="O175" s="98" t="e">
        <f>VLOOKUP($E175,'2024 Top Election Candidates'!$B:$N,13,0)</f>
        <v>#N/A</v>
      </c>
    </row>
    <row r="176" spans="1:15" x14ac:dyDescent="0.25">
      <c r="A176" s="51"/>
      <c r="B176" s="51"/>
      <c r="C176" s="49"/>
      <c r="D176" s="50"/>
      <c r="E176" s="18"/>
      <c r="F176" s="20" t="e">
        <f>VLOOKUP(E176,'2024 Top Election Candidates'!B:C,2,0)</f>
        <v>#N/A</v>
      </c>
      <c r="G176" s="21" t="e">
        <f>VLOOKUP($E176,'2024 Top Election Candidates'!$B:$N,3,0)</f>
        <v>#N/A</v>
      </c>
      <c r="H176" s="21" t="e">
        <f>VLOOKUP($E176,'2024 Top Election Candidates'!$B:$N,4,0)</f>
        <v>#N/A</v>
      </c>
      <c r="I176" s="22">
        <f t="shared" si="6"/>
        <v>0</v>
      </c>
      <c r="J176" s="22">
        <f t="shared" si="7"/>
        <v>0</v>
      </c>
      <c r="K176" s="23" t="e">
        <f>VLOOKUP($E176,'2024 Top Election Candidates'!$B:$N,5,0)</f>
        <v>#N/A</v>
      </c>
      <c r="L176" s="23" t="e">
        <f>VLOOKUP($E176,'2024 Top Election Candidates'!$B:$N,6,0)</f>
        <v>#N/A</v>
      </c>
      <c r="M176" s="23" t="e">
        <f>VLOOKUP($E176,'2024 Top Election Candidates'!$B:$N,11,0)</f>
        <v>#N/A</v>
      </c>
      <c r="N176" s="24" t="e">
        <f>VLOOKUP($E176,'2024 Top Election Candidates'!$B:$N,12,0)</f>
        <v>#N/A</v>
      </c>
      <c r="O176" s="98" t="e">
        <f>VLOOKUP($E176,'2024 Top Election Candidates'!$B:$N,13,0)</f>
        <v>#N/A</v>
      </c>
    </row>
    <row r="177" spans="1:15" x14ac:dyDescent="0.25">
      <c r="A177" s="51"/>
      <c r="B177" s="51"/>
      <c r="C177" s="49"/>
      <c r="D177" s="50"/>
      <c r="E177" s="18"/>
      <c r="F177" s="20" t="e">
        <f>VLOOKUP(E177,'2024 Top Election Candidates'!B:C,2,0)</f>
        <v>#N/A</v>
      </c>
      <c r="G177" s="21" t="e">
        <f>VLOOKUP($E177,'2024 Top Election Candidates'!$B:$N,3,0)</f>
        <v>#N/A</v>
      </c>
      <c r="H177" s="21" t="e">
        <f>VLOOKUP($E177,'2024 Top Election Candidates'!$B:$N,4,0)</f>
        <v>#N/A</v>
      </c>
      <c r="I177" s="22">
        <f t="shared" si="6"/>
        <v>0</v>
      </c>
      <c r="J177" s="22">
        <f t="shared" si="7"/>
        <v>0</v>
      </c>
      <c r="K177" s="23" t="e">
        <f>VLOOKUP($E177,'2024 Top Election Candidates'!$B:$N,5,0)</f>
        <v>#N/A</v>
      </c>
      <c r="L177" s="23" t="e">
        <f>VLOOKUP($E177,'2024 Top Election Candidates'!$B:$N,6,0)</f>
        <v>#N/A</v>
      </c>
      <c r="M177" s="23" t="e">
        <f>VLOOKUP($E177,'2024 Top Election Candidates'!$B:$N,11,0)</f>
        <v>#N/A</v>
      </c>
      <c r="N177" s="24" t="e">
        <f>VLOOKUP($E177,'2024 Top Election Candidates'!$B:$N,12,0)</f>
        <v>#N/A</v>
      </c>
      <c r="O177" s="98" t="e">
        <f>VLOOKUP($E177,'2024 Top Election Candidates'!$B:$N,13,0)</f>
        <v>#N/A</v>
      </c>
    </row>
    <row r="178" spans="1:15" x14ac:dyDescent="0.25">
      <c r="A178" s="51"/>
      <c r="B178" s="51"/>
      <c r="C178" s="49"/>
      <c r="D178" s="50"/>
      <c r="E178" s="18"/>
      <c r="F178" s="20" t="e">
        <f>VLOOKUP(E178,'2024 Top Election Candidates'!B:C,2,0)</f>
        <v>#N/A</v>
      </c>
      <c r="G178" s="21" t="e">
        <f>VLOOKUP($E178,'2024 Top Election Candidates'!$B:$N,3,0)</f>
        <v>#N/A</v>
      </c>
      <c r="H178" s="21" t="e">
        <f>VLOOKUP($E178,'2024 Top Election Candidates'!$B:$N,4,0)</f>
        <v>#N/A</v>
      </c>
      <c r="I178" s="22">
        <f t="shared" si="6"/>
        <v>0</v>
      </c>
      <c r="J178" s="22">
        <f t="shared" si="7"/>
        <v>0</v>
      </c>
      <c r="K178" s="23" t="e">
        <f>VLOOKUP($E178,'2024 Top Election Candidates'!$B:$N,5,0)</f>
        <v>#N/A</v>
      </c>
      <c r="L178" s="23" t="e">
        <f>VLOOKUP($E178,'2024 Top Election Candidates'!$B:$N,6,0)</f>
        <v>#N/A</v>
      </c>
      <c r="M178" s="23" t="e">
        <f>VLOOKUP($E178,'2024 Top Election Candidates'!$B:$N,11,0)</f>
        <v>#N/A</v>
      </c>
      <c r="N178" s="24" t="e">
        <f>VLOOKUP($E178,'2024 Top Election Candidates'!$B:$N,12,0)</f>
        <v>#N/A</v>
      </c>
      <c r="O178" s="98" t="e">
        <f>VLOOKUP($E178,'2024 Top Election Candidates'!$B:$N,13,0)</f>
        <v>#N/A</v>
      </c>
    </row>
    <row r="179" spans="1:15" x14ac:dyDescent="0.25">
      <c r="A179" s="51"/>
      <c r="B179" s="51"/>
      <c r="C179" s="49"/>
      <c r="D179" s="50"/>
      <c r="E179" s="18"/>
      <c r="F179" s="20" t="e">
        <f>VLOOKUP(E179,'2024 Top Election Candidates'!B:C,2,0)</f>
        <v>#N/A</v>
      </c>
      <c r="G179" s="21" t="e">
        <f>VLOOKUP($E179,'2024 Top Election Candidates'!$B:$N,3,0)</f>
        <v>#N/A</v>
      </c>
      <c r="H179" s="21" t="e">
        <f>VLOOKUP($E179,'2024 Top Election Candidates'!$B:$N,4,0)</f>
        <v>#N/A</v>
      </c>
      <c r="I179" s="22">
        <f t="shared" si="6"/>
        <v>0</v>
      </c>
      <c r="J179" s="22">
        <f t="shared" si="7"/>
        <v>0</v>
      </c>
      <c r="K179" s="23" t="e">
        <f>VLOOKUP($E179,'2024 Top Election Candidates'!$B:$N,5,0)</f>
        <v>#N/A</v>
      </c>
      <c r="L179" s="23" t="e">
        <f>VLOOKUP($E179,'2024 Top Election Candidates'!$B:$N,6,0)</f>
        <v>#N/A</v>
      </c>
      <c r="M179" s="23" t="e">
        <f>VLOOKUP($E179,'2024 Top Election Candidates'!$B:$N,11,0)</f>
        <v>#N/A</v>
      </c>
      <c r="N179" s="24" t="e">
        <f>VLOOKUP($E179,'2024 Top Election Candidates'!$B:$N,12,0)</f>
        <v>#N/A</v>
      </c>
      <c r="O179" s="98" t="e">
        <f>VLOOKUP($E179,'2024 Top Election Candidates'!$B:$N,13,0)</f>
        <v>#N/A</v>
      </c>
    </row>
    <row r="180" spans="1:15" x14ac:dyDescent="0.25">
      <c r="A180" s="51"/>
      <c r="B180" s="51"/>
      <c r="C180" s="49"/>
      <c r="D180" s="50"/>
      <c r="E180" s="18"/>
      <c r="F180" s="20" t="e">
        <f>VLOOKUP(E180,'2024 Top Election Candidates'!B:C,2,0)</f>
        <v>#N/A</v>
      </c>
      <c r="G180" s="21" t="e">
        <f>VLOOKUP($E180,'2024 Top Election Candidates'!$B:$N,3,0)</f>
        <v>#N/A</v>
      </c>
      <c r="H180" s="21" t="e">
        <f>VLOOKUP($E180,'2024 Top Election Candidates'!$B:$N,4,0)</f>
        <v>#N/A</v>
      </c>
      <c r="I180" s="22">
        <f t="shared" si="6"/>
        <v>0</v>
      </c>
      <c r="J180" s="22">
        <f t="shared" si="7"/>
        <v>0</v>
      </c>
      <c r="K180" s="23" t="e">
        <f>VLOOKUP($E180,'2024 Top Election Candidates'!$B:$N,5,0)</f>
        <v>#N/A</v>
      </c>
      <c r="L180" s="23" t="e">
        <f>VLOOKUP($E180,'2024 Top Election Candidates'!$B:$N,6,0)</f>
        <v>#N/A</v>
      </c>
      <c r="M180" s="23" t="e">
        <f>VLOOKUP($E180,'2024 Top Election Candidates'!$B:$N,11,0)</f>
        <v>#N/A</v>
      </c>
      <c r="N180" s="24" t="e">
        <f>VLOOKUP($E180,'2024 Top Election Candidates'!$B:$N,12,0)</f>
        <v>#N/A</v>
      </c>
      <c r="O180" s="98" t="e">
        <f>VLOOKUP($E180,'2024 Top Election Candidates'!$B:$N,13,0)</f>
        <v>#N/A</v>
      </c>
    </row>
    <row r="181" spans="1:15" x14ac:dyDescent="0.25">
      <c r="A181" s="51"/>
      <c r="B181" s="51"/>
      <c r="C181" s="49"/>
      <c r="D181" s="50"/>
      <c r="E181" s="18"/>
      <c r="F181" s="20" t="e">
        <f>VLOOKUP(E181,'2024 Top Election Candidates'!B:C,2,0)</f>
        <v>#N/A</v>
      </c>
      <c r="G181" s="21" t="e">
        <f>VLOOKUP($E181,'2024 Top Election Candidates'!$B:$N,3,0)</f>
        <v>#N/A</v>
      </c>
      <c r="H181" s="21" t="e">
        <f>VLOOKUP($E181,'2024 Top Election Candidates'!$B:$N,4,0)</f>
        <v>#N/A</v>
      </c>
      <c r="I181" s="22">
        <f t="shared" si="6"/>
        <v>0</v>
      </c>
      <c r="J181" s="22">
        <f t="shared" si="7"/>
        <v>0</v>
      </c>
      <c r="K181" s="23" t="e">
        <f>VLOOKUP($E181,'2024 Top Election Candidates'!$B:$N,5,0)</f>
        <v>#N/A</v>
      </c>
      <c r="L181" s="23" t="e">
        <f>VLOOKUP($E181,'2024 Top Election Candidates'!$B:$N,6,0)</f>
        <v>#N/A</v>
      </c>
      <c r="M181" s="23" t="e">
        <f>VLOOKUP($E181,'2024 Top Election Candidates'!$B:$N,11,0)</f>
        <v>#N/A</v>
      </c>
      <c r="N181" s="24" t="e">
        <f>VLOOKUP($E181,'2024 Top Election Candidates'!$B:$N,12,0)</f>
        <v>#N/A</v>
      </c>
      <c r="O181" s="98" t="e">
        <f>VLOOKUP($E181,'2024 Top Election Candidates'!$B:$N,13,0)</f>
        <v>#N/A</v>
      </c>
    </row>
    <row r="182" spans="1:15" x14ac:dyDescent="0.25">
      <c r="A182" s="51"/>
      <c r="B182" s="51"/>
      <c r="C182" s="49"/>
      <c r="D182" s="50"/>
      <c r="E182" s="18"/>
      <c r="F182" s="20" t="e">
        <f>VLOOKUP(E182,'2024 Top Election Candidates'!B:C,2,0)</f>
        <v>#N/A</v>
      </c>
      <c r="G182" s="21" t="e">
        <f>VLOOKUP($E182,'2024 Top Election Candidates'!$B:$N,3,0)</f>
        <v>#N/A</v>
      </c>
      <c r="H182" s="21" t="e">
        <f>VLOOKUP($E182,'2024 Top Election Candidates'!$B:$N,4,0)</f>
        <v>#N/A</v>
      </c>
      <c r="I182" s="22">
        <f t="shared" si="6"/>
        <v>0</v>
      </c>
      <c r="J182" s="22">
        <f t="shared" si="7"/>
        <v>0</v>
      </c>
      <c r="K182" s="23" t="e">
        <f>VLOOKUP($E182,'2024 Top Election Candidates'!$B:$N,5,0)</f>
        <v>#N/A</v>
      </c>
      <c r="L182" s="23" t="e">
        <f>VLOOKUP($E182,'2024 Top Election Candidates'!$B:$N,6,0)</f>
        <v>#N/A</v>
      </c>
      <c r="M182" s="23" t="e">
        <f>VLOOKUP($E182,'2024 Top Election Candidates'!$B:$N,11,0)</f>
        <v>#N/A</v>
      </c>
      <c r="N182" s="24" t="e">
        <f>VLOOKUP($E182,'2024 Top Election Candidates'!$B:$N,12,0)</f>
        <v>#N/A</v>
      </c>
      <c r="O182" s="98" t="e">
        <f>VLOOKUP($E182,'2024 Top Election Candidates'!$B:$N,13,0)</f>
        <v>#N/A</v>
      </c>
    </row>
    <row r="183" spans="1:15" x14ac:dyDescent="0.25">
      <c r="A183" s="51"/>
      <c r="B183" s="51"/>
      <c r="C183" s="49"/>
      <c r="D183" s="50"/>
      <c r="E183" s="18"/>
      <c r="F183" s="20" t="e">
        <f>VLOOKUP(E183,'2024 Top Election Candidates'!B:C,2,0)</f>
        <v>#N/A</v>
      </c>
      <c r="G183" s="21" t="e">
        <f>VLOOKUP($E183,'2024 Top Election Candidates'!$B:$N,3,0)</f>
        <v>#N/A</v>
      </c>
      <c r="H183" s="21" t="e">
        <f>VLOOKUP($E183,'2024 Top Election Candidates'!$B:$N,4,0)</f>
        <v>#N/A</v>
      </c>
      <c r="I183" s="22">
        <f t="shared" si="6"/>
        <v>0</v>
      </c>
      <c r="J183" s="22">
        <f t="shared" si="7"/>
        <v>0</v>
      </c>
      <c r="K183" s="23" t="e">
        <f>VLOOKUP($E183,'2024 Top Election Candidates'!$B:$N,5,0)</f>
        <v>#N/A</v>
      </c>
      <c r="L183" s="23" t="e">
        <f>VLOOKUP($E183,'2024 Top Election Candidates'!$B:$N,6,0)</f>
        <v>#N/A</v>
      </c>
      <c r="M183" s="23" t="e">
        <f>VLOOKUP($E183,'2024 Top Election Candidates'!$B:$N,11,0)</f>
        <v>#N/A</v>
      </c>
      <c r="N183" s="24" t="e">
        <f>VLOOKUP($E183,'2024 Top Election Candidates'!$B:$N,12,0)</f>
        <v>#N/A</v>
      </c>
      <c r="O183" s="98" t="e">
        <f>VLOOKUP($E183,'2024 Top Election Candidates'!$B:$N,13,0)</f>
        <v>#N/A</v>
      </c>
    </row>
    <row r="184" spans="1:15" x14ac:dyDescent="0.25">
      <c r="A184" s="51"/>
      <c r="B184" s="51"/>
      <c r="C184" s="49"/>
      <c r="D184" s="50"/>
      <c r="E184" s="18"/>
      <c r="F184" s="20" t="e">
        <f>VLOOKUP(E184,'2024 Top Election Candidates'!B:C,2,0)</f>
        <v>#N/A</v>
      </c>
      <c r="G184" s="21" t="e">
        <f>VLOOKUP($E184,'2024 Top Election Candidates'!$B:$N,3,0)</f>
        <v>#N/A</v>
      </c>
      <c r="H184" s="21" t="e">
        <f>VLOOKUP($E184,'2024 Top Election Candidates'!$B:$N,4,0)</f>
        <v>#N/A</v>
      </c>
      <c r="I184" s="22">
        <f t="shared" si="6"/>
        <v>0</v>
      </c>
      <c r="J184" s="22">
        <f t="shared" si="7"/>
        <v>0</v>
      </c>
      <c r="K184" s="23" t="e">
        <f>VLOOKUP($E184,'2024 Top Election Candidates'!$B:$N,5,0)</f>
        <v>#N/A</v>
      </c>
      <c r="L184" s="23" t="e">
        <f>VLOOKUP($E184,'2024 Top Election Candidates'!$B:$N,6,0)</f>
        <v>#N/A</v>
      </c>
      <c r="M184" s="23" t="e">
        <f>VLOOKUP($E184,'2024 Top Election Candidates'!$B:$N,11,0)</f>
        <v>#N/A</v>
      </c>
      <c r="N184" s="24" t="e">
        <f>VLOOKUP($E184,'2024 Top Election Candidates'!$B:$N,12,0)</f>
        <v>#N/A</v>
      </c>
      <c r="O184" s="98" t="e">
        <f>VLOOKUP($E184,'2024 Top Election Candidates'!$B:$N,13,0)</f>
        <v>#N/A</v>
      </c>
    </row>
    <row r="185" spans="1:15" x14ac:dyDescent="0.25">
      <c r="A185" s="51"/>
      <c r="B185" s="51"/>
      <c r="C185" s="49"/>
      <c r="D185" s="50"/>
      <c r="E185" s="18"/>
      <c r="F185" s="20" t="e">
        <f>VLOOKUP(E185,'2024 Top Election Candidates'!B:C,2,0)</f>
        <v>#N/A</v>
      </c>
      <c r="G185" s="21" t="e">
        <f>VLOOKUP($E185,'2024 Top Election Candidates'!$B:$N,3,0)</f>
        <v>#N/A</v>
      </c>
      <c r="H185" s="21" t="e">
        <f>VLOOKUP($E185,'2024 Top Election Candidates'!$B:$N,4,0)</f>
        <v>#N/A</v>
      </c>
      <c r="I185" s="22">
        <f t="shared" si="6"/>
        <v>0</v>
      </c>
      <c r="J185" s="22">
        <f t="shared" si="7"/>
        <v>0</v>
      </c>
      <c r="K185" s="23" t="e">
        <f>VLOOKUP($E185,'2024 Top Election Candidates'!$B:$N,5,0)</f>
        <v>#N/A</v>
      </c>
      <c r="L185" s="23" t="e">
        <f>VLOOKUP($E185,'2024 Top Election Candidates'!$B:$N,6,0)</f>
        <v>#N/A</v>
      </c>
      <c r="M185" s="23" t="e">
        <f>VLOOKUP($E185,'2024 Top Election Candidates'!$B:$N,11,0)</f>
        <v>#N/A</v>
      </c>
      <c r="N185" s="24" t="e">
        <f>VLOOKUP($E185,'2024 Top Election Candidates'!$B:$N,12,0)</f>
        <v>#N/A</v>
      </c>
      <c r="O185" s="98" t="e">
        <f>VLOOKUP($E185,'2024 Top Election Candidates'!$B:$N,13,0)</f>
        <v>#N/A</v>
      </c>
    </row>
    <row r="186" spans="1:15" x14ac:dyDescent="0.25">
      <c r="A186" s="51"/>
      <c r="B186" s="51"/>
      <c r="C186" s="49"/>
      <c r="D186" s="50"/>
      <c r="E186" s="18"/>
      <c r="F186" s="20" t="e">
        <f>VLOOKUP(E186,'2024 Top Election Candidates'!B:C,2,0)</f>
        <v>#N/A</v>
      </c>
      <c r="G186" s="21" t="e">
        <f>VLOOKUP($E186,'2024 Top Election Candidates'!$B:$N,3,0)</f>
        <v>#N/A</v>
      </c>
      <c r="H186" s="21" t="e">
        <f>VLOOKUP($E186,'2024 Top Election Candidates'!$B:$N,4,0)</f>
        <v>#N/A</v>
      </c>
      <c r="I186" s="22">
        <f t="shared" si="6"/>
        <v>0</v>
      </c>
      <c r="J186" s="22">
        <f t="shared" si="7"/>
        <v>0</v>
      </c>
      <c r="K186" s="23" t="e">
        <f>VLOOKUP($E186,'2024 Top Election Candidates'!$B:$N,5,0)</f>
        <v>#N/A</v>
      </c>
      <c r="L186" s="23" t="e">
        <f>VLOOKUP($E186,'2024 Top Election Candidates'!$B:$N,6,0)</f>
        <v>#N/A</v>
      </c>
      <c r="M186" s="23" t="e">
        <f>VLOOKUP($E186,'2024 Top Election Candidates'!$B:$N,11,0)</f>
        <v>#N/A</v>
      </c>
      <c r="N186" s="24" t="e">
        <f>VLOOKUP($E186,'2024 Top Election Candidates'!$B:$N,12,0)</f>
        <v>#N/A</v>
      </c>
      <c r="O186" s="98" t="e">
        <f>VLOOKUP($E186,'2024 Top Election Candidates'!$B:$N,13,0)</f>
        <v>#N/A</v>
      </c>
    </row>
    <row r="187" spans="1:15" x14ac:dyDescent="0.25">
      <c r="A187" s="51"/>
      <c r="B187" s="51"/>
      <c r="C187" s="49"/>
      <c r="D187" s="50"/>
      <c r="E187" s="18"/>
      <c r="F187" s="20" t="e">
        <f>VLOOKUP(E187,'2024 Top Election Candidates'!B:C,2,0)</f>
        <v>#N/A</v>
      </c>
      <c r="G187" s="21" t="e">
        <f>VLOOKUP($E187,'2024 Top Election Candidates'!$B:$N,3,0)</f>
        <v>#N/A</v>
      </c>
      <c r="H187" s="21" t="e">
        <f>VLOOKUP($E187,'2024 Top Election Candidates'!$B:$N,4,0)</f>
        <v>#N/A</v>
      </c>
      <c r="I187" s="22">
        <f t="shared" si="6"/>
        <v>0</v>
      </c>
      <c r="J187" s="22">
        <f t="shared" si="7"/>
        <v>0</v>
      </c>
      <c r="K187" s="23" t="e">
        <f>VLOOKUP($E187,'2024 Top Election Candidates'!$B:$N,5,0)</f>
        <v>#N/A</v>
      </c>
      <c r="L187" s="23" t="e">
        <f>VLOOKUP($E187,'2024 Top Election Candidates'!$B:$N,6,0)</f>
        <v>#N/A</v>
      </c>
      <c r="M187" s="23" t="e">
        <f>VLOOKUP($E187,'2024 Top Election Candidates'!$B:$N,11,0)</f>
        <v>#N/A</v>
      </c>
      <c r="N187" s="24" t="e">
        <f>VLOOKUP($E187,'2024 Top Election Candidates'!$B:$N,12,0)</f>
        <v>#N/A</v>
      </c>
      <c r="O187" s="98" t="e">
        <f>VLOOKUP($E187,'2024 Top Election Candidates'!$B:$N,13,0)</f>
        <v>#N/A</v>
      </c>
    </row>
    <row r="188" spans="1:15" x14ac:dyDescent="0.25">
      <c r="A188" s="51"/>
      <c r="B188" s="51"/>
      <c r="C188" s="49"/>
      <c r="D188" s="50"/>
      <c r="E188" s="18"/>
      <c r="F188" s="20" t="e">
        <f>VLOOKUP(E188,'2024 Top Election Candidates'!B:C,2,0)</f>
        <v>#N/A</v>
      </c>
      <c r="G188" s="21" t="e">
        <f>VLOOKUP($E188,'2024 Top Election Candidates'!$B:$N,3,0)</f>
        <v>#N/A</v>
      </c>
      <c r="H188" s="21" t="e">
        <f>VLOOKUP($E188,'2024 Top Election Candidates'!$B:$N,4,0)</f>
        <v>#N/A</v>
      </c>
      <c r="I188" s="22">
        <f t="shared" si="6"/>
        <v>0</v>
      </c>
      <c r="J188" s="22">
        <f t="shared" si="7"/>
        <v>0</v>
      </c>
      <c r="K188" s="23" t="e">
        <f>VLOOKUP($E188,'2024 Top Election Candidates'!$B:$N,5,0)</f>
        <v>#N/A</v>
      </c>
      <c r="L188" s="23" t="e">
        <f>VLOOKUP($E188,'2024 Top Election Candidates'!$B:$N,6,0)</f>
        <v>#N/A</v>
      </c>
      <c r="M188" s="23" t="e">
        <f>VLOOKUP($E188,'2024 Top Election Candidates'!$B:$N,11,0)</f>
        <v>#N/A</v>
      </c>
      <c r="N188" s="24" t="e">
        <f>VLOOKUP($E188,'2024 Top Election Candidates'!$B:$N,12,0)</f>
        <v>#N/A</v>
      </c>
      <c r="O188" s="98" t="e">
        <f>VLOOKUP($E188,'2024 Top Election Candidates'!$B:$N,13,0)</f>
        <v>#N/A</v>
      </c>
    </row>
    <row r="189" spans="1:15" x14ac:dyDescent="0.25">
      <c r="A189" s="51"/>
      <c r="B189" s="51"/>
      <c r="C189" s="49"/>
      <c r="D189" s="50"/>
      <c r="E189" s="18"/>
      <c r="F189" s="20" t="e">
        <f>VLOOKUP(E189,'2024 Top Election Candidates'!B:C,2,0)</f>
        <v>#N/A</v>
      </c>
      <c r="G189" s="21" t="e">
        <f>VLOOKUP($E189,'2024 Top Election Candidates'!$B:$N,3,0)</f>
        <v>#N/A</v>
      </c>
      <c r="H189" s="21" t="e">
        <f>VLOOKUP($E189,'2024 Top Election Candidates'!$B:$N,4,0)</f>
        <v>#N/A</v>
      </c>
      <c r="I189" s="22">
        <f t="shared" si="6"/>
        <v>0</v>
      </c>
      <c r="J189" s="22">
        <f t="shared" si="7"/>
        <v>0</v>
      </c>
      <c r="K189" s="23" t="e">
        <f>VLOOKUP($E189,'2024 Top Election Candidates'!$B:$N,5,0)</f>
        <v>#N/A</v>
      </c>
      <c r="L189" s="23" t="e">
        <f>VLOOKUP($E189,'2024 Top Election Candidates'!$B:$N,6,0)</f>
        <v>#N/A</v>
      </c>
      <c r="M189" s="23" t="e">
        <f>VLOOKUP($E189,'2024 Top Election Candidates'!$B:$N,11,0)</f>
        <v>#N/A</v>
      </c>
      <c r="N189" s="24" t="e">
        <f>VLOOKUP($E189,'2024 Top Election Candidates'!$B:$N,12,0)</f>
        <v>#N/A</v>
      </c>
      <c r="O189" s="98" t="e">
        <f>VLOOKUP($E189,'2024 Top Election Candidates'!$B:$N,13,0)</f>
        <v>#N/A</v>
      </c>
    </row>
    <row r="190" spans="1:15" x14ac:dyDescent="0.25">
      <c r="A190" s="51"/>
      <c r="B190" s="51"/>
      <c r="C190" s="49"/>
      <c r="D190" s="50"/>
      <c r="E190" s="18"/>
      <c r="F190" s="20" t="e">
        <f>VLOOKUP(E190,'2024 Top Election Candidates'!B:C,2,0)</f>
        <v>#N/A</v>
      </c>
      <c r="G190" s="21" t="e">
        <f>VLOOKUP($E190,'2024 Top Election Candidates'!$B:$N,3,0)</f>
        <v>#N/A</v>
      </c>
      <c r="H190" s="21" t="e">
        <f>VLOOKUP($E190,'2024 Top Election Candidates'!$B:$N,4,0)</f>
        <v>#N/A</v>
      </c>
      <c r="I190" s="22">
        <f t="shared" si="6"/>
        <v>0</v>
      </c>
      <c r="J190" s="22">
        <f t="shared" si="7"/>
        <v>0</v>
      </c>
      <c r="K190" s="23" t="e">
        <f>VLOOKUP($E190,'2024 Top Election Candidates'!$B:$N,5,0)</f>
        <v>#N/A</v>
      </c>
      <c r="L190" s="23" t="e">
        <f>VLOOKUP($E190,'2024 Top Election Candidates'!$B:$N,6,0)</f>
        <v>#N/A</v>
      </c>
      <c r="M190" s="23" t="e">
        <f>VLOOKUP($E190,'2024 Top Election Candidates'!$B:$N,11,0)</f>
        <v>#N/A</v>
      </c>
      <c r="N190" s="24" t="e">
        <f>VLOOKUP($E190,'2024 Top Election Candidates'!$B:$N,12,0)</f>
        <v>#N/A</v>
      </c>
      <c r="O190" s="98" t="e">
        <f>VLOOKUP($E190,'2024 Top Election Candidates'!$B:$N,13,0)</f>
        <v>#N/A</v>
      </c>
    </row>
    <row r="191" spans="1:15" x14ac:dyDescent="0.25">
      <c r="A191" s="51"/>
      <c r="B191" s="51"/>
      <c r="C191" s="49"/>
      <c r="D191" s="50"/>
      <c r="E191" s="18"/>
      <c r="F191" s="20" t="e">
        <f>VLOOKUP(E191,'2024 Top Election Candidates'!B:C,2,0)</f>
        <v>#N/A</v>
      </c>
      <c r="G191" s="21" t="e">
        <f>VLOOKUP($E191,'2024 Top Election Candidates'!$B:$N,3,0)</f>
        <v>#N/A</v>
      </c>
      <c r="H191" s="21" t="e">
        <f>VLOOKUP($E191,'2024 Top Election Candidates'!$B:$N,4,0)</f>
        <v>#N/A</v>
      </c>
      <c r="I191" s="22">
        <f t="shared" si="6"/>
        <v>0</v>
      </c>
      <c r="J191" s="22">
        <f t="shared" si="7"/>
        <v>0</v>
      </c>
      <c r="K191" s="23" t="e">
        <f>VLOOKUP($E191,'2024 Top Election Candidates'!$B:$N,5,0)</f>
        <v>#N/A</v>
      </c>
      <c r="L191" s="23" t="e">
        <f>VLOOKUP($E191,'2024 Top Election Candidates'!$B:$N,6,0)</f>
        <v>#N/A</v>
      </c>
      <c r="M191" s="23" t="e">
        <f>VLOOKUP($E191,'2024 Top Election Candidates'!$B:$N,11,0)</f>
        <v>#N/A</v>
      </c>
      <c r="N191" s="24" t="e">
        <f>VLOOKUP($E191,'2024 Top Election Candidates'!$B:$N,12,0)</f>
        <v>#N/A</v>
      </c>
      <c r="O191" s="98" t="e">
        <f>VLOOKUP($E191,'2024 Top Election Candidates'!$B:$N,13,0)</f>
        <v>#N/A</v>
      </c>
    </row>
    <row r="192" spans="1:15" x14ac:dyDescent="0.25">
      <c r="A192" s="51"/>
      <c r="B192" s="51"/>
      <c r="C192" s="49"/>
      <c r="D192" s="50"/>
      <c r="E192" s="18"/>
      <c r="F192" s="20" t="e">
        <f>VLOOKUP(E192,'2024 Top Election Candidates'!B:C,2,0)</f>
        <v>#N/A</v>
      </c>
      <c r="G192" s="21" t="e">
        <f>VLOOKUP($E192,'2024 Top Election Candidates'!$B:$N,3,0)</f>
        <v>#N/A</v>
      </c>
      <c r="H192" s="21" t="e">
        <f>VLOOKUP($E192,'2024 Top Election Candidates'!$B:$N,4,0)</f>
        <v>#N/A</v>
      </c>
      <c r="I192" s="22">
        <f t="shared" si="6"/>
        <v>0</v>
      </c>
      <c r="J192" s="22">
        <f t="shared" si="7"/>
        <v>0</v>
      </c>
      <c r="K192" s="23" t="e">
        <f>VLOOKUP($E192,'2024 Top Election Candidates'!$B:$N,5,0)</f>
        <v>#N/A</v>
      </c>
      <c r="L192" s="23" t="e">
        <f>VLOOKUP($E192,'2024 Top Election Candidates'!$B:$N,6,0)</f>
        <v>#N/A</v>
      </c>
      <c r="M192" s="23" t="e">
        <f>VLOOKUP($E192,'2024 Top Election Candidates'!$B:$N,11,0)</f>
        <v>#N/A</v>
      </c>
      <c r="N192" s="24" t="e">
        <f>VLOOKUP($E192,'2024 Top Election Candidates'!$B:$N,12,0)</f>
        <v>#N/A</v>
      </c>
      <c r="O192" s="98" t="e">
        <f>VLOOKUP($E192,'2024 Top Election Candidates'!$B:$N,13,0)</f>
        <v>#N/A</v>
      </c>
    </row>
    <row r="193" spans="1:15" x14ac:dyDescent="0.25">
      <c r="A193" s="51"/>
      <c r="B193" s="51"/>
      <c r="C193" s="49"/>
      <c r="D193" s="50"/>
      <c r="E193" s="18"/>
      <c r="F193" s="20" t="e">
        <f>VLOOKUP(E193,'2024 Top Election Candidates'!B:C,2,0)</f>
        <v>#N/A</v>
      </c>
      <c r="G193" s="21" t="e">
        <f>VLOOKUP($E193,'2024 Top Election Candidates'!$B:$N,3,0)</f>
        <v>#N/A</v>
      </c>
      <c r="H193" s="21" t="e">
        <f>VLOOKUP($E193,'2024 Top Election Candidates'!$B:$N,4,0)</f>
        <v>#N/A</v>
      </c>
      <c r="I193" s="22">
        <f t="shared" si="6"/>
        <v>0</v>
      </c>
      <c r="J193" s="22">
        <f t="shared" si="7"/>
        <v>0</v>
      </c>
      <c r="K193" s="23" t="e">
        <f>VLOOKUP($E193,'2024 Top Election Candidates'!$B:$N,5,0)</f>
        <v>#N/A</v>
      </c>
      <c r="L193" s="23" t="e">
        <f>VLOOKUP($E193,'2024 Top Election Candidates'!$B:$N,6,0)</f>
        <v>#N/A</v>
      </c>
      <c r="M193" s="23" t="e">
        <f>VLOOKUP($E193,'2024 Top Election Candidates'!$B:$N,11,0)</f>
        <v>#N/A</v>
      </c>
      <c r="N193" s="24" t="e">
        <f>VLOOKUP($E193,'2024 Top Election Candidates'!$B:$N,12,0)</f>
        <v>#N/A</v>
      </c>
      <c r="O193" s="98" t="e">
        <f>VLOOKUP($E193,'2024 Top Election Candidates'!$B:$N,13,0)</f>
        <v>#N/A</v>
      </c>
    </row>
    <row r="194" spans="1:15" x14ac:dyDescent="0.25">
      <c r="A194" s="51"/>
      <c r="B194" s="51"/>
      <c r="C194" s="49"/>
      <c r="D194" s="50"/>
      <c r="E194" s="18"/>
      <c r="F194" s="20" t="e">
        <f>VLOOKUP(E194,'2024 Top Election Candidates'!B:C,2,0)</f>
        <v>#N/A</v>
      </c>
      <c r="G194" s="21" t="e">
        <f>VLOOKUP($E194,'2024 Top Election Candidates'!$B:$N,3,0)</f>
        <v>#N/A</v>
      </c>
      <c r="H194" s="21" t="e">
        <f>VLOOKUP($E194,'2024 Top Election Candidates'!$B:$N,4,0)</f>
        <v>#N/A</v>
      </c>
      <c r="I194" s="22">
        <f t="shared" si="6"/>
        <v>0</v>
      </c>
      <c r="J194" s="22">
        <f t="shared" si="7"/>
        <v>0</v>
      </c>
      <c r="K194" s="23" t="e">
        <f>VLOOKUP($E194,'2024 Top Election Candidates'!$B:$N,5,0)</f>
        <v>#N/A</v>
      </c>
      <c r="L194" s="23" t="e">
        <f>VLOOKUP($E194,'2024 Top Election Candidates'!$B:$N,6,0)</f>
        <v>#N/A</v>
      </c>
      <c r="M194" s="23" t="e">
        <f>VLOOKUP($E194,'2024 Top Election Candidates'!$B:$N,11,0)</f>
        <v>#N/A</v>
      </c>
      <c r="N194" s="24" t="e">
        <f>VLOOKUP($E194,'2024 Top Election Candidates'!$B:$N,12,0)</f>
        <v>#N/A</v>
      </c>
      <c r="O194" s="98" t="e">
        <f>VLOOKUP($E194,'2024 Top Election Candidates'!$B:$N,13,0)</f>
        <v>#N/A</v>
      </c>
    </row>
    <row r="195" spans="1:15" x14ac:dyDescent="0.25">
      <c r="A195" s="51"/>
      <c r="B195" s="51"/>
      <c r="C195" s="49"/>
      <c r="D195" s="50"/>
      <c r="E195" s="18"/>
      <c r="F195" s="20" t="e">
        <f>VLOOKUP(E195,'2024 Top Election Candidates'!B:C,2,0)</f>
        <v>#N/A</v>
      </c>
      <c r="G195" s="21" t="e">
        <f>VLOOKUP($E195,'2024 Top Election Candidates'!$B:$N,3,0)</f>
        <v>#N/A</v>
      </c>
      <c r="H195" s="21" t="e">
        <f>VLOOKUP($E195,'2024 Top Election Candidates'!$B:$N,4,0)</f>
        <v>#N/A</v>
      </c>
      <c r="I195" s="22">
        <f t="shared" si="6"/>
        <v>0</v>
      </c>
      <c r="J195" s="22">
        <f t="shared" si="7"/>
        <v>0</v>
      </c>
      <c r="K195" s="23" t="e">
        <f>VLOOKUP($E195,'2024 Top Election Candidates'!$B:$N,5,0)</f>
        <v>#N/A</v>
      </c>
      <c r="L195" s="23" t="e">
        <f>VLOOKUP($E195,'2024 Top Election Candidates'!$B:$N,6,0)</f>
        <v>#N/A</v>
      </c>
      <c r="M195" s="23" t="e">
        <f>VLOOKUP($E195,'2024 Top Election Candidates'!$B:$N,11,0)</f>
        <v>#N/A</v>
      </c>
      <c r="N195" s="24" t="e">
        <f>VLOOKUP($E195,'2024 Top Election Candidates'!$B:$N,12,0)</f>
        <v>#N/A</v>
      </c>
      <c r="O195" s="98" t="e">
        <f>VLOOKUP($E195,'2024 Top Election Candidates'!$B:$N,13,0)</f>
        <v>#N/A</v>
      </c>
    </row>
    <row r="196" spans="1:15" x14ac:dyDescent="0.25">
      <c r="A196" s="51"/>
      <c r="B196" s="51"/>
      <c r="C196" s="49"/>
      <c r="D196" s="50"/>
      <c r="E196" s="18"/>
      <c r="F196" s="20" t="e">
        <f>VLOOKUP(E196,'2024 Top Election Candidates'!B:C,2,0)</f>
        <v>#N/A</v>
      </c>
      <c r="G196" s="21" t="e">
        <f>VLOOKUP($E196,'2024 Top Election Candidates'!$B:$N,3,0)</f>
        <v>#N/A</v>
      </c>
      <c r="H196" s="21" t="e">
        <f>VLOOKUP($E196,'2024 Top Election Candidates'!$B:$N,4,0)</f>
        <v>#N/A</v>
      </c>
      <c r="I196" s="22">
        <f t="shared" si="6"/>
        <v>0</v>
      </c>
      <c r="J196" s="22">
        <f t="shared" si="7"/>
        <v>0</v>
      </c>
      <c r="K196" s="23" t="e">
        <f>VLOOKUP($E196,'2024 Top Election Candidates'!$B:$N,5,0)</f>
        <v>#N/A</v>
      </c>
      <c r="L196" s="23" t="e">
        <f>VLOOKUP($E196,'2024 Top Election Candidates'!$B:$N,6,0)</f>
        <v>#N/A</v>
      </c>
      <c r="M196" s="23" t="e">
        <f>VLOOKUP($E196,'2024 Top Election Candidates'!$B:$N,11,0)</f>
        <v>#N/A</v>
      </c>
      <c r="N196" s="24" t="e">
        <f>VLOOKUP($E196,'2024 Top Election Candidates'!$B:$N,12,0)</f>
        <v>#N/A</v>
      </c>
      <c r="O196" s="98" t="e">
        <f>VLOOKUP($E196,'2024 Top Election Candidates'!$B:$N,13,0)</f>
        <v>#N/A</v>
      </c>
    </row>
    <row r="197" spans="1:15" x14ac:dyDescent="0.25">
      <c r="A197" s="51"/>
      <c r="B197" s="51"/>
      <c r="C197" s="49"/>
      <c r="D197" s="50"/>
      <c r="E197" s="18"/>
      <c r="F197" s="20" t="e">
        <f>VLOOKUP(E197,'2024 Top Election Candidates'!B:C,2,0)</f>
        <v>#N/A</v>
      </c>
      <c r="G197" s="21" t="e">
        <f>VLOOKUP($E197,'2024 Top Election Candidates'!$B:$N,3,0)</f>
        <v>#N/A</v>
      </c>
      <c r="H197" s="21" t="e">
        <f>VLOOKUP($E197,'2024 Top Election Candidates'!$B:$N,4,0)</f>
        <v>#N/A</v>
      </c>
      <c r="I197" s="22">
        <f t="shared" ref="I197:I260" si="8">IFERROR(K197*C197,)</f>
        <v>0</v>
      </c>
      <c r="J197" s="22">
        <f t="shared" ref="J197:J260" si="9">I197*D197</f>
        <v>0</v>
      </c>
      <c r="K197" s="23" t="e">
        <f>VLOOKUP($E197,'2024 Top Election Candidates'!$B:$N,5,0)</f>
        <v>#N/A</v>
      </c>
      <c r="L197" s="23" t="e">
        <f>VLOOKUP($E197,'2024 Top Election Candidates'!$B:$N,6,0)</f>
        <v>#N/A</v>
      </c>
      <c r="M197" s="23" t="e">
        <f>VLOOKUP($E197,'2024 Top Election Candidates'!$B:$N,11,0)</f>
        <v>#N/A</v>
      </c>
      <c r="N197" s="24" t="e">
        <f>VLOOKUP($E197,'2024 Top Election Candidates'!$B:$N,12,0)</f>
        <v>#N/A</v>
      </c>
      <c r="O197" s="98" t="e">
        <f>VLOOKUP($E197,'2024 Top Election Candidates'!$B:$N,13,0)</f>
        <v>#N/A</v>
      </c>
    </row>
    <row r="198" spans="1:15" x14ac:dyDescent="0.25">
      <c r="A198" s="51"/>
      <c r="B198" s="51"/>
      <c r="C198" s="49"/>
      <c r="D198" s="50"/>
      <c r="E198" s="18"/>
      <c r="F198" s="20" t="e">
        <f>VLOOKUP(E198,'2024 Top Election Candidates'!B:C,2,0)</f>
        <v>#N/A</v>
      </c>
      <c r="G198" s="21" t="e">
        <f>VLOOKUP($E198,'2024 Top Election Candidates'!$B:$N,3,0)</f>
        <v>#N/A</v>
      </c>
      <c r="H198" s="21" t="e">
        <f>VLOOKUP($E198,'2024 Top Election Candidates'!$B:$N,4,0)</f>
        <v>#N/A</v>
      </c>
      <c r="I198" s="22">
        <f t="shared" si="8"/>
        <v>0</v>
      </c>
      <c r="J198" s="22">
        <f t="shared" si="9"/>
        <v>0</v>
      </c>
      <c r="K198" s="23" t="e">
        <f>VLOOKUP($E198,'2024 Top Election Candidates'!$B:$N,5,0)</f>
        <v>#N/A</v>
      </c>
      <c r="L198" s="23" t="e">
        <f>VLOOKUP($E198,'2024 Top Election Candidates'!$B:$N,6,0)</f>
        <v>#N/A</v>
      </c>
      <c r="M198" s="23" t="e">
        <f>VLOOKUP($E198,'2024 Top Election Candidates'!$B:$N,11,0)</f>
        <v>#N/A</v>
      </c>
      <c r="N198" s="24" t="e">
        <f>VLOOKUP($E198,'2024 Top Election Candidates'!$B:$N,12,0)</f>
        <v>#N/A</v>
      </c>
      <c r="O198" s="98" t="e">
        <f>VLOOKUP($E198,'2024 Top Election Candidates'!$B:$N,13,0)</f>
        <v>#N/A</v>
      </c>
    </row>
    <row r="199" spans="1:15" x14ac:dyDescent="0.25">
      <c r="A199" s="51"/>
      <c r="B199" s="51"/>
      <c r="C199" s="49"/>
      <c r="D199" s="50"/>
      <c r="E199" s="18"/>
      <c r="F199" s="20" t="e">
        <f>VLOOKUP(E199,'2024 Top Election Candidates'!B:C,2,0)</f>
        <v>#N/A</v>
      </c>
      <c r="G199" s="21" t="e">
        <f>VLOOKUP($E199,'2024 Top Election Candidates'!$B:$N,3,0)</f>
        <v>#N/A</v>
      </c>
      <c r="H199" s="21" t="e">
        <f>VLOOKUP($E199,'2024 Top Election Candidates'!$B:$N,4,0)</f>
        <v>#N/A</v>
      </c>
      <c r="I199" s="22">
        <f t="shared" si="8"/>
        <v>0</v>
      </c>
      <c r="J199" s="22">
        <f t="shared" si="9"/>
        <v>0</v>
      </c>
      <c r="K199" s="23" t="e">
        <f>VLOOKUP($E199,'2024 Top Election Candidates'!$B:$N,5,0)</f>
        <v>#N/A</v>
      </c>
      <c r="L199" s="23" t="e">
        <f>VLOOKUP($E199,'2024 Top Election Candidates'!$B:$N,6,0)</f>
        <v>#N/A</v>
      </c>
      <c r="M199" s="23" t="e">
        <f>VLOOKUP($E199,'2024 Top Election Candidates'!$B:$N,11,0)</f>
        <v>#N/A</v>
      </c>
      <c r="N199" s="24" t="e">
        <f>VLOOKUP($E199,'2024 Top Election Candidates'!$B:$N,12,0)</f>
        <v>#N/A</v>
      </c>
      <c r="O199" s="98" t="e">
        <f>VLOOKUP($E199,'2024 Top Election Candidates'!$B:$N,13,0)</f>
        <v>#N/A</v>
      </c>
    </row>
    <row r="200" spans="1:15" x14ac:dyDescent="0.25">
      <c r="A200" s="51"/>
      <c r="B200" s="51"/>
      <c r="C200" s="49"/>
      <c r="D200" s="50"/>
      <c r="E200" s="18"/>
      <c r="F200" s="20" t="e">
        <f>VLOOKUP(E200,'2024 Top Election Candidates'!B:C,2,0)</f>
        <v>#N/A</v>
      </c>
      <c r="G200" s="21" t="e">
        <f>VLOOKUP($E200,'2024 Top Election Candidates'!$B:$N,3,0)</f>
        <v>#N/A</v>
      </c>
      <c r="H200" s="21" t="e">
        <f>VLOOKUP($E200,'2024 Top Election Candidates'!$B:$N,4,0)</f>
        <v>#N/A</v>
      </c>
      <c r="I200" s="22">
        <f t="shared" si="8"/>
        <v>0</v>
      </c>
      <c r="J200" s="22">
        <f t="shared" si="9"/>
        <v>0</v>
      </c>
      <c r="K200" s="23" t="e">
        <f>VLOOKUP($E200,'2024 Top Election Candidates'!$B:$N,5,0)</f>
        <v>#N/A</v>
      </c>
      <c r="L200" s="23" t="e">
        <f>VLOOKUP($E200,'2024 Top Election Candidates'!$B:$N,6,0)</f>
        <v>#N/A</v>
      </c>
      <c r="M200" s="23" t="e">
        <f>VLOOKUP($E200,'2024 Top Election Candidates'!$B:$N,11,0)</f>
        <v>#N/A</v>
      </c>
      <c r="N200" s="24" t="e">
        <f>VLOOKUP($E200,'2024 Top Election Candidates'!$B:$N,12,0)</f>
        <v>#N/A</v>
      </c>
      <c r="O200" s="98" t="e">
        <f>VLOOKUP($E200,'2024 Top Election Candidates'!$B:$N,13,0)</f>
        <v>#N/A</v>
      </c>
    </row>
    <row r="201" spans="1:15" x14ac:dyDescent="0.25">
      <c r="A201" s="51"/>
      <c r="B201" s="51"/>
      <c r="C201" s="49"/>
      <c r="D201" s="50"/>
      <c r="E201" s="18"/>
      <c r="F201" s="20" t="e">
        <f>VLOOKUP(E201,'2024 Top Election Candidates'!B:C,2,0)</f>
        <v>#N/A</v>
      </c>
      <c r="G201" s="21" t="e">
        <f>VLOOKUP($E201,'2024 Top Election Candidates'!$B:$N,3,0)</f>
        <v>#N/A</v>
      </c>
      <c r="H201" s="21" t="e">
        <f>VLOOKUP($E201,'2024 Top Election Candidates'!$B:$N,4,0)</f>
        <v>#N/A</v>
      </c>
      <c r="I201" s="22">
        <f t="shared" si="8"/>
        <v>0</v>
      </c>
      <c r="J201" s="22">
        <f t="shared" si="9"/>
        <v>0</v>
      </c>
      <c r="K201" s="23" t="e">
        <f>VLOOKUP($E201,'2024 Top Election Candidates'!$B:$N,5,0)</f>
        <v>#N/A</v>
      </c>
      <c r="L201" s="23" t="e">
        <f>VLOOKUP($E201,'2024 Top Election Candidates'!$B:$N,6,0)</f>
        <v>#N/A</v>
      </c>
      <c r="M201" s="23" t="e">
        <f>VLOOKUP($E201,'2024 Top Election Candidates'!$B:$N,11,0)</f>
        <v>#N/A</v>
      </c>
      <c r="N201" s="24" t="e">
        <f>VLOOKUP($E201,'2024 Top Election Candidates'!$B:$N,12,0)</f>
        <v>#N/A</v>
      </c>
      <c r="O201" s="98" t="e">
        <f>VLOOKUP($E201,'2024 Top Election Candidates'!$B:$N,13,0)</f>
        <v>#N/A</v>
      </c>
    </row>
    <row r="202" spans="1:15" x14ac:dyDescent="0.25">
      <c r="A202" s="51"/>
      <c r="B202" s="51"/>
      <c r="C202" s="49"/>
      <c r="D202" s="50"/>
      <c r="E202" s="18"/>
      <c r="F202" s="20" t="e">
        <f>VLOOKUP(E202,'2024 Top Election Candidates'!B:C,2,0)</f>
        <v>#N/A</v>
      </c>
      <c r="G202" s="21" t="e">
        <f>VLOOKUP($E202,'2024 Top Election Candidates'!$B:$N,3,0)</f>
        <v>#N/A</v>
      </c>
      <c r="H202" s="21" t="e">
        <f>VLOOKUP($E202,'2024 Top Election Candidates'!$B:$N,4,0)</f>
        <v>#N/A</v>
      </c>
      <c r="I202" s="22">
        <f t="shared" si="8"/>
        <v>0</v>
      </c>
      <c r="J202" s="22">
        <f t="shared" si="9"/>
        <v>0</v>
      </c>
      <c r="K202" s="23" t="e">
        <f>VLOOKUP($E202,'2024 Top Election Candidates'!$B:$N,5,0)</f>
        <v>#N/A</v>
      </c>
      <c r="L202" s="23" t="e">
        <f>VLOOKUP($E202,'2024 Top Election Candidates'!$B:$N,6,0)</f>
        <v>#N/A</v>
      </c>
      <c r="M202" s="23" t="e">
        <f>VLOOKUP($E202,'2024 Top Election Candidates'!$B:$N,11,0)</f>
        <v>#N/A</v>
      </c>
      <c r="N202" s="24" t="e">
        <f>VLOOKUP($E202,'2024 Top Election Candidates'!$B:$N,12,0)</f>
        <v>#N/A</v>
      </c>
      <c r="O202" s="98" t="e">
        <f>VLOOKUP($E202,'2024 Top Election Candidates'!$B:$N,13,0)</f>
        <v>#N/A</v>
      </c>
    </row>
    <row r="203" spans="1:15" x14ac:dyDescent="0.25">
      <c r="A203" s="51"/>
      <c r="B203" s="51"/>
      <c r="C203" s="49"/>
      <c r="D203" s="50"/>
      <c r="E203" s="18"/>
      <c r="F203" s="20" t="e">
        <f>VLOOKUP(E203,'2024 Top Election Candidates'!B:C,2,0)</f>
        <v>#N/A</v>
      </c>
      <c r="G203" s="21" t="e">
        <f>VLOOKUP($E203,'2024 Top Election Candidates'!$B:$N,3,0)</f>
        <v>#N/A</v>
      </c>
      <c r="H203" s="21" t="e">
        <f>VLOOKUP($E203,'2024 Top Election Candidates'!$B:$N,4,0)</f>
        <v>#N/A</v>
      </c>
      <c r="I203" s="22">
        <f t="shared" si="8"/>
        <v>0</v>
      </c>
      <c r="J203" s="22">
        <f t="shared" si="9"/>
        <v>0</v>
      </c>
      <c r="K203" s="23" t="e">
        <f>VLOOKUP($E203,'2024 Top Election Candidates'!$B:$N,5,0)</f>
        <v>#N/A</v>
      </c>
      <c r="L203" s="23" t="e">
        <f>VLOOKUP($E203,'2024 Top Election Candidates'!$B:$N,6,0)</f>
        <v>#N/A</v>
      </c>
      <c r="M203" s="23" t="e">
        <f>VLOOKUP($E203,'2024 Top Election Candidates'!$B:$N,11,0)</f>
        <v>#N/A</v>
      </c>
      <c r="N203" s="24" t="e">
        <f>VLOOKUP($E203,'2024 Top Election Candidates'!$B:$N,12,0)</f>
        <v>#N/A</v>
      </c>
      <c r="O203" s="98" t="e">
        <f>VLOOKUP($E203,'2024 Top Election Candidates'!$B:$N,13,0)</f>
        <v>#N/A</v>
      </c>
    </row>
    <row r="204" spans="1:15" x14ac:dyDescent="0.25">
      <c r="A204" s="51"/>
      <c r="B204" s="51"/>
      <c r="C204" s="49"/>
      <c r="D204" s="50"/>
      <c r="E204" s="18"/>
      <c r="F204" s="20" t="e">
        <f>VLOOKUP(E204,'2024 Top Election Candidates'!B:C,2,0)</f>
        <v>#N/A</v>
      </c>
      <c r="G204" s="21" t="e">
        <f>VLOOKUP($E204,'2024 Top Election Candidates'!$B:$N,3,0)</f>
        <v>#N/A</v>
      </c>
      <c r="H204" s="21" t="e">
        <f>VLOOKUP($E204,'2024 Top Election Candidates'!$B:$N,4,0)</f>
        <v>#N/A</v>
      </c>
      <c r="I204" s="22">
        <f t="shared" si="8"/>
        <v>0</v>
      </c>
      <c r="J204" s="22">
        <f t="shared" si="9"/>
        <v>0</v>
      </c>
      <c r="K204" s="23" t="e">
        <f>VLOOKUP($E204,'2024 Top Election Candidates'!$B:$N,5,0)</f>
        <v>#N/A</v>
      </c>
      <c r="L204" s="23" t="e">
        <f>VLOOKUP($E204,'2024 Top Election Candidates'!$B:$N,6,0)</f>
        <v>#N/A</v>
      </c>
      <c r="M204" s="23" t="e">
        <f>VLOOKUP($E204,'2024 Top Election Candidates'!$B:$N,11,0)</f>
        <v>#N/A</v>
      </c>
      <c r="N204" s="24" t="e">
        <f>VLOOKUP($E204,'2024 Top Election Candidates'!$B:$N,12,0)</f>
        <v>#N/A</v>
      </c>
      <c r="O204" s="98" t="e">
        <f>VLOOKUP($E204,'2024 Top Election Candidates'!$B:$N,13,0)</f>
        <v>#N/A</v>
      </c>
    </row>
    <row r="205" spans="1:15" x14ac:dyDescent="0.25">
      <c r="A205" s="51"/>
      <c r="B205" s="51"/>
      <c r="C205" s="49"/>
      <c r="D205" s="50"/>
      <c r="E205" s="18"/>
      <c r="F205" s="20" t="e">
        <f>VLOOKUP(E205,'2024 Top Election Candidates'!B:C,2,0)</f>
        <v>#N/A</v>
      </c>
      <c r="G205" s="21" t="e">
        <f>VLOOKUP($E205,'2024 Top Election Candidates'!$B:$N,3,0)</f>
        <v>#N/A</v>
      </c>
      <c r="H205" s="21" t="e">
        <f>VLOOKUP($E205,'2024 Top Election Candidates'!$B:$N,4,0)</f>
        <v>#N/A</v>
      </c>
      <c r="I205" s="22">
        <f t="shared" si="8"/>
        <v>0</v>
      </c>
      <c r="J205" s="22">
        <f t="shared" si="9"/>
        <v>0</v>
      </c>
      <c r="K205" s="23" t="e">
        <f>VLOOKUP($E205,'2024 Top Election Candidates'!$B:$N,5,0)</f>
        <v>#N/A</v>
      </c>
      <c r="L205" s="23" t="e">
        <f>VLOOKUP($E205,'2024 Top Election Candidates'!$B:$N,6,0)</f>
        <v>#N/A</v>
      </c>
      <c r="M205" s="23" t="e">
        <f>VLOOKUP($E205,'2024 Top Election Candidates'!$B:$N,11,0)</f>
        <v>#N/A</v>
      </c>
      <c r="N205" s="24" t="e">
        <f>VLOOKUP($E205,'2024 Top Election Candidates'!$B:$N,12,0)</f>
        <v>#N/A</v>
      </c>
      <c r="O205" s="98" t="e">
        <f>VLOOKUP($E205,'2024 Top Election Candidates'!$B:$N,13,0)</f>
        <v>#N/A</v>
      </c>
    </row>
    <row r="206" spans="1:15" x14ac:dyDescent="0.25">
      <c r="A206" s="51"/>
      <c r="B206" s="51"/>
      <c r="C206" s="49"/>
      <c r="D206" s="50"/>
      <c r="E206" s="18"/>
      <c r="F206" s="20" t="e">
        <f>VLOOKUP(E206,'2024 Top Election Candidates'!B:C,2,0)</f>
        <v>#N/A</v>
      </c>
      <c r="G206" s="21" t="e">
        <f>VLOOKUP($E206,'2024 Top Election Candidates'!$B:$N,3,0)</f>
        <v>#N/A</v>
      </c>
      <c r="H206" s="21" t="e">
        <f>VLOOKUP($E206,'2024 Top Election Candidates'!$B:$N,4,0)</f>
        <v>#N/A</v>
      </c>
      <c r="I206" s="22">
        <f t="shared" si="8"/>
        <v>0</v>
      </c>
      <c r="J206" s="22">
        <f t="shared" si="9"/>
        <v>0</v>
      </c>
      <c r="K206" s="23" t="e">
        <f>VLOOKUP($E206,'2024 Top Election Candidates'!$B:$N,5,0)</f>
        <v>#N/A</v>
      </c>
      <c r="L206" s="23" t="e">
        <f>VLOOKUP($E206,'2024 Top Election Candidates'!$B:$N,6,0)</f>
        <v>#N/A</v>
      </c>
      <c r="M206" s="23" t="e">
        <f>VLOOKUP($E206,'2024 Top Election Candidates'!$B:$N,11,0)</f>
        <v>#N/A</v>
      </c>
      <c r="N206" s="24" t="e">
        <f>VLOOKUP($E206,'2024 Top Election Candidates'!$B:$N,12,0)</f>
        <v>#N/A</v>
      </c>
      <c r="O206" s="98" t="e">
        <f>VLOOKUP($E206,'2024 Top Election Candidates'!$B:$N,13,0)</f>
        <v>#N/A</v>
      </c>
    </row>
    <row r="207" spans="1:15" x14ac:dyDescent="0.25">
      <c r="A207" s="51"/>
      <c r="B207" s="51"/>
      <c r="C207" s="49"/>
      <c r="D207" s="50"/>
      <c r="E207" s="18"/>
      <c r="F207" s="20" t="e">
        <f>VLOOKUP(E207,'2024 Top Election Candidates'!B:C,2,0)</f>
        <v>#N/A</v>
      </c>
      <c r="G207" s="21" t="e">
        <f>VLOOKUP($E207,'2024 Top Election Candidates'!$B:$N,3,0)</f>
        <v>#N/A</v>
      </c>
      <c r="H207" s="21" t="e">
        <f>VLOOKUP($E207,'2024 Top Election Candidates'!$B:$N,4,0)</f>
        <v>#N/A</v>
      </c>
      <c r="I207" s="22">
        <f t="shared" si="8"/>
        <v>0</v>
      </c>
      <c r="J207" s="22">
        <f t="shared" si="9"/>
        <v>0</v>
      </c>
      <c r="K207" s="23" t="e">
        <f>VLOOKUP($E207,'2024 Top Election Candidates'!$B:$N,5,0)</f>
        <v>#N/A</v>
      </c>
      <c r="L207" s="23" t="e">
        <f>VLOOKUP($E207,'2024 Top Election Candidates'!$B:$N,6,0)</f>
        <v>#N/A</v>
      </c>
      <c r="M207" s="23" t="e">
        <f>VLOOKUP($E207,'2024 Top Election Candidates'!$B:$N,11,0)</f>
        <v>#N/A</v>
      </c>
      <c r="N207" s="24" t="e">
        <f>VLOOKUP($E207,'2024 Top Election Candidates'!$B:$N,12,0)</f>
        <v>#N/A</v>
      </c>
      <c r="O207" s="98" t="e">
        <f>VLOOKUP($E207,'2024 Top Election Candidates'!$B:$N,13,0)</f>
        <v>#N/A</v>
      </c>
    </row>
    <row r="208" spans="1:15" x14ac:dyDescent="0.25">
      <c r="A208" s="51"/>
      <c r="B208" s="51"/>
      <c r="C208" s="49"/>
      <c r="D208" s="50"/>
      <c r="E208" s="18"/>
      <c r="F208" s="20" t="e">
        <f>VLOOKUP(E208,'2024 Top Election Candidates'!B:C,2,0)</f>
        <v>#N/A</v>
      </c>
      <c r="G208" s="21" t="e">
        <f>VLOOKUP($E208,'2024 Top Election Candidates'!$B:$N,3,0)</f>
        <v>#N/A</v>
      </c>
      <c r="H208" s="21" t="e">
        <f>VLOOKUP($E208,'2024 Top Election Candidates'!$B:$N,4,0)</f>
        <v>#N/A</v>
      </c>
      <c r="I208" s="22">
        <f t="shared" si="8"/>
        <v>0</v>
      </c>
      <c r="J208" s="22">
        <f t="shared" si="9"/>
        <v>0</v>
      </c>
      <c r="K208" s="23" t="e">
        <f>VLOOKUP($E208,'2024 Top Election Candidates'!$B:$N,5,0)</f>
        <v>#N/A</v>
      </c>
      <c r="L208" s="23" t="e">
        <f>VLOOKUP($E208,'2024 Top Election Candidates'!$B:$N,6,0)</f>
        <v>#N/A</v>
      </c>
      <c r="M208" s="23" t="e">
        <f>VLOOKUP($E208,'2024 Top Election Candidates'!$B:$N,11,0)</f>
        <v>#N/A</v>
      </c>
      <c r="N208" s="24" t="e">
        <f>VLOOKUP($E208,'2024 Top Election Candidates'!$B:$N,12,0)</f>
        <v>#N/A</v>
      </c>
      <c r="O208" s="98" t="e">
        <f>VLOOKUP($E208,'2024 Top Election Candidates'!$B:$N,13,0)</f>
        <v>#N/A</v>
      </c>
    </row>
    <row r="209" spans="1:15" x14ac:dyDescent="0.25">
      <c r="A209" s="51"/>
      <c r="B209" s="51"/>
      <c r="C209" s="49"/>
      <c r="D209" s="50"/>
      <c r="E209" s="18"/>
      <c r="F209" s="20" t="e">
        <f>VLOOKUP(E209,'2024 Top Election Candidates'!B:C,2,0)</f>
        <v>#N/A</v>
      </c>
      <c r="G209" s="21" t="e">
        <f>VLOOKUP($E209,'2024 Top Election Candidates'!$B:$N,3,0)</f>
        <v>#N/A</v>
      </c>
      <c r="H209" s="21" t="e">
        <f>VLOOKUP($E209,'2024 Top Election Candidates'!$B:$N,4,0)</f>
        <v>#N/A</v>
      </c>
      <c r="I209" s="22">
        <f t="shared" si="8"/>
        <v>0</v>
      </c>
      <c r="J209" s="22">
        <f t="shared" si="9"/>
        <v>0</v>
      </c>
      <c r="K209" s="23" t="e">
        <f>VLOOKUP($E209,'2024 Top Election Candidates'!$B:$N,5,0)</f>
        <v>#N/A</v>
      </c>
      <c r="L209" s="23" t="e">
        <f>VLOOKUP($E209,'2024 Top Election Candidates'!$B:$N,6,0)</f>
        <v>#N/A</v>
      </c>
      <c r="M209" s="23" t="e">
        <f>VLOOKUP($E209,'2024 Top Election Candidates'!$B:$N,11,0)</f>
        <v>#N/A</v>
      </c>
      <c r="N209" s="24" t="e">
        <f>VLOOKUP($E209,'2024 Top Election Candidates'!$B:$N,12,0)</f>
        <v>#N/A</v>
      </c>
      <c r="O209" s="98" t="e">
        <f>VLOOKUP($E209,'2024 Top Election Candidates'!$B:$N,13,0)</f>
        <v>#N/A</v>
      </c>
    </row>
    <row r="210" spans="1:15" x14ac:dyDescent="0.25">
      <c r="A210" s="51"/>
      <c r="B210" s="51"/>
      <c r="C210" s="49"/>
      <c r="D210" s="50"/>
      <c r="E210" s="18"/>
      <c r="F210" s="20" t="e">
        <f>VLOOKUP(E210,'2024 Top Election Candidates'!B:C,2,0)</f>
        <v>#N/A</v>
      </c>
      <c r="G210" s="21" t="e">
        <f>VLOOKUP($E210,'2024 Top Election Candidates'!$B:$N,3,0)</f>
        <v>#N/A</v>
      </c>
      <c r="H210" s="21" t="e">
        <f>VLOOKUP($E210,'2024 Top Election Candidates'!$B:$N,4,0)</f>
        <v>#N/A</v>
      </c>
      <c r="I210" s="22">
        <f t="shared" si="8"/>
        <v>0</v>
      </c>
      <c r="J210" s="22">
        <f t="shared" si="9"/>
        <v>0</v>
      </c>
      <c r="K210" s="23" t="e">
        <f>VLOOKUP($E210,'2024 Top Election Candidates'!$B:$N,5,0)</f>
        <v>#N/A</v>
      </c>
      <c r="L210" s="23" t="e">
        <f>VLOOKUP($E210,'2024 Top Election Candidates'!$B:$N,6,0)</f>
        <v>#N/A</v>
      </c>
      <c r="M210" s="23" t="e">
        <f>VLOOKUP($E210,'2024 Top Election Candidates'!$B:$N,11,0)</f>
        <v>#N/A</v>
      </c>
      <c r="N210" s="24" t="e">
        <f>VLOOKUP($E210,'2024 Top Election Candidates'!$B:$N,12,0)</f>
        <v>#N/A</v>
      </c>
      <c r="O210" s="98" t="e">
        <f>VLOOKUP($E210,'2024 Top Election Candidates'!$B:$N,13,0)</f>
        <v>#N/A</v>
      </c>
    </row>
    <row r="211" spans="1:15" x14ac:dyDescent="0.25">
      <c r="A211" s="51"/>
      <c r="B211" s="51"/>
      <c r="C211" s="49"/>
      <c r="D211" s="50"/>
      <c r="E211" s="18"/>
      <c r="F211" s="20" t="e">
        <f>VLOOKUP(E211,'2024 Top Election Candidates'!B:C,2,0)</f>
        <v>#N/A</v>
      </c>
      <c r="G211" s="21" t="e">
        <f>VLOOKUP($E211,'2024 Top Election Candidates'!$B:$N,3,0)</f>
        <v>#N/A</v>
      </c>
      <c r="H211" s="21" t="e">
        <f>VLOOKUP($E211,'2024 Top Election Candidates'!$B:$N,4,0)</f>
        <v>#N/A</v>
      </c>
      <c r="I211" s="22">
        <f t="shared" si="8"/>
        <v>0</v>
      </c>
      <c r="J211" s="22">
        <f t="shared" si="9"/>
        <v>0</v>
      </c>
      <c r="K211" s="23" t="e">
        <f>VLOOKUP($E211,'2024 Top Election Candidates'!$B:$N,5,0)</f>
        <v>#N/A</v>
      </c>
      <c r="L211" s="23" t="e">
        <f>VLOOKUP($E211,'2024 Top Election Candidates'!$B:$N,6,0)</f>
        <v>#N/A</v>
      </c>
      <c r="M211" s="23" t="e">
        <f>VLOOKUP($E211,'2024 Top Election Candidates'!$B:$N,11,0)</f>
        <v>#N/A</v>
      </c>
      <c r="N211" s="24" t="e">
        <f>VLOOKUP($E211,'2024 Top Election Candidates'!$B:$N,12,0)</f>
        <v>#N/A</v>
      </c>
      <c r="O211" s="98" t="e">
        <f>VLOOKUP($E211,'2024 Top Election Candidates'!$B:$N,13,0)</f>
        <v>#N/A</v>
      </c>
    </row>
    <row r="212" spans="1:15" x14ac:dyDescent="0.25">
      <c r="A212" s="51"/>
      <c r="B212" s="51"/>
      <c r="C212" s="49"/>
      <c r="D212" s="50"/>
      <c r="E212" s="18"/>
      <c r="F212" s="20" t="e">
        <f>VLOOKUP(E212,'2024 Top Election Candidates'!B:C,2,0)</f>
        <v>#N/A</v>
      </c>
      <c r="G212" s="21" t="e">
        <f>VLOOKUP($E212,'2024 Top Election Candidates'!$B:$N,3,0)</f>
        <v>#N/A</v>
      </c>
      <c r="H212" s="21" t="e">
        <f>VLOOKUP($E212,'2024 Top Election Candidates'!$B:$N,4,0)</f>
        <v>#N/A</v>
      </c>
      <c r="I212" s="22">
        <f t="shared" si="8"/>
        <v>0</v>
      </c>
      <c r="J212" s="22">
        <f t="shared" si="9"/>
        <v>0</v>
      </c>
      <c r="K212" s="23" t="e">
        <f>VLOOKUP($E212,'2024 Top Election Candidates'!$B:$N,5,0)</f>
        <v>#N/A</v>
      </c>
      <c r="L212" s="23" t="e">
        <f>VLOOKUP($E212,'2024 Top Election Candidates'!$B:$N,6,0)</f>
        <v>#N/A</v>
      </c>
      <c r="M212" s="23" t="e">
        <f>VLOOKUP($E212,'2024 Top Election Candidates'!$B:$N,11,0)</f>
        <v>#N/A</v>
      </c>
      <c r="N212" s="24" t="e">
        <f>VLOOKUP($E212,'2024 Top Election Candidates'!$B:$N,12,0)</f>
        <v>#N/A</v>
      </c>
      <c r="O212" s="98" t="e">
        <f>VLOOKUP($E212,'2024 Top Election Candidates'!$B:$N,13,0)</f>
        <v>#N/A</v>
      </c>
    </row>
    <row r="213" spans="1:15" x14ac:dyDescent="0.25">
      <c r="A213" s="51"/>
      <c r="B213" s="51"/>
      <c r="C213" s="49"/>
      <c r="D213" s="50"/>
      <c r="E213" s="18"/>
      <c r="F213" s="20" t="e">
        <f>VLOOKUP(E213,'2024 Top Election Candidates'!B:C,2,0)</f>
        <v>#N/A</v>
      </c>
      <c r="G213" s="21" t="e">
        <f>VLOOKUP($E213,'2024 Top Election Candidates'!$B:$N,3,0)</f>
        <v>#N/A</v>
      </c>
      <c r="H213" s="21" t="e">
        <f>VLOOKUP($E213,'2024 Top Election Candidates'!$B:$N,4,0)</f>
        <v>#N/A</v>
      </c>
      <c r="I213" s="22">
        <f t="shared" si="8"/>
        <v>0</v>
      </c>
      <c r="J213" s="22">
        <f t="shared" si="9"/>
        <v>0</v>
      </c>
      <c r="K213" s="23" t="e">
        <f>VLOOKUP($E213,'2024 Top Election Candidates'!$B:$N,5,0)</f>
        <v>#N/A</v>
      </c>
      <c r="L213" s="23" t="e">
        <f>VLOOKUP($E213,'2024 Top Election Candidates'!$B:$N,6,0)</f>
        <v>#N/A</v>
      </c>
      <c r="M213" s="23" t="e">
        <f>VLOOKUP($E213,'2024 Top Election Candidates'!$B:$N,11,0)</f>
        <v>#N/A</v>
      </c>
      <c r="N213" s="24" t="e">
        <f>VLOOKUP($E213,'2024 Top Election Candidates'!$B:$N,12,0)</f>
        <v>#N/A</v>
      </c>
      <c r="O213" s="98" t="e">
        <f>VLOOKUP($E213,'2024 Top Election Candidates'!$B:$N,13,0)</f>
        <v>#N/A</v>
      </c>
    </row>
    <row r="214" spans="1:15" x14ac:dyDescent="0.25">
      <c r="A214" s="51"/>
      <c r="B214" s="51"/>
      <c r="C214" s="49"/>
      <c r="D214" s="50"/>
      <c r="E214" s="18"/>
      <c r="F214" s="20" t="e">
        <f>VLOOKUP(E214,'2024 Top Election Candidates'!B:C,2,0)</f>
        <v>#N/A</v>
      </c>
      <c r="G214" s="21" t="e">
        <f>VLOOKUP($E214,'2024 Top Election Candidates'!$B:$N,3,0)</f>
        <v>#N/A</v>
      </c>
      <c r="H214" s="21" t="e">
        <f>VLOOKUP($E214,'2024 Top Election Candidates'!$B:$N,4,0)</f>
        <v>#N/A</v>
      </c>
      <c r="I214" s="22">
        <f t="shared" si="8"/>
        <v>0</v>
      </c>
      <c r="J214" s="22">
        <f t="shared" si="9"/>
        <v>0</v>
      </c>
      <c r="K214" s="23" t="e">
        <f>VLOOKUP($E214,'2024 Top Election Candidates'!$B:$N,5,0)</f>
        <v>#N/A</v>
      </c>
      <c r="L214" s="23" t="e">
        <f>VLOOKUP($E214,'2024 Top Election Candidates'!$B:$N,6,0)</f>
        <v>#N/A</v>
      </c>
      <c r="M214" s="23" t="e">
        <f>VLOOKUP($E214,'2024 Top Election Candidates'!$B:$N,11,0)</f>
        <v>#N/A</v>
      </c>
      <c r="N214" s="24" t="e">
        <f>VLOOKUP($E214,'2024 Top Election Candidates'!$B:$N,12,0)</f>
        <v>#N/A</v>
      </c>
      <c r="O214" s="98" t="e">
        <f>VLOOKUP($E214,'2024 Top Election Candidates'!$B:$N,13,0)</f>
        <v>#N/A</v>
      </c>
    </row>
    <row r="215" spans="1:15" x14ac:dyDescent="0.25">
      <c r="A215" s="51"/>
      <c r="B215" s="51"/>
      <c r="C215" s="49"/>
      <c r="D215" s="50"/>
      <c r="E215" s="18"/>
      <c r="F215" s="20" t="e">
        <f>VLOOKUP(E215,'2024 Top Election Candidates'!B:C,2,0)</f>
        <v>#N/A</v>
      </c>
      <c r="G215" s="21" t="e">
        <f>VLOOKUP($E215,'2024 Top Election Candidates'!$B:$N,3,0)</f>
        <v>#N/A</v>
      </c>
      <c r="H215" s="21" t="e">
        <f>VLOOKUP($E215,'2024 Top Election Candidates'!$B:$N,4,0)</f>
        <v>#N/A</v>
      </c>
      <c r="I215" s="22">
        <f t="shared" si="8"/>
        <v>0</v>
      </c>
      <c r="J215" s="22">
        <f t="shared" si="9"/>
        <v>0</v>
      </c>
      <c r="K215" s="23" t="e">
        <f>VLOOKUP($E215,'2024 Top Election Candidates'!$B:$N,5,0)</f>
        <v>#N/A</v>
      </c>
      <c r="L215" s="23" t="e">
        <f>VLOOKUP($E215,'2024 Top Election Candidates'!$B:$N,6,0)</f>
        <v>#N/A</v>
      </c>
      <c r="M215" s="23" t="e">
        <f>VLOOKUP($E215,'2024 Top Election Candidates'!$B:$N,11,0)</f>
        <v>#N/A</v>
      </c>
      <c r="N215" s="24" t="e">
        <f>VLOOKUP($E215,'2024 Top Election Candidates'!$B:$N,12,0)</f>
        <v>#N/A</v>
      </c>
      <c r="O215" s="98" t="e">
        <f>VLOOKUP($E215,'2024 Top Election Candidates'!$B:$N,13,0)</f>
        <v>#N/A</v>
      </c>
    </row>
    <row r="216" spans="1:15" x14ac:dyDescent="0.25">
      <c r="A216" s="51"/>
      <c r="B216" s="51"/>
      <c r="C216" s="49"/>
      <c r="D216" s="50"/>
      <c r="E216" s="18"/>
      <c r="F216" s="20" t="e">
        <f>VLOOKUP(E216,'2024 Top Election Candidates'!B:C,2,0)</f>
        <v>#N/A</v>
      </c>
      <c r="G216" s="21" t="e">
        <f>VLOOKUP($E216,'2024 Top Election Candidates'!$B:$N,3,0)</f>
        <v>#N/A</v>
      </c>
      <c r="H216" s="21" t="e">
        <f>VLOOKUP($E216,'2024 Top Election Candidates'!$B:$N,4,0)</f>
        <v>#N/A</v>
      </c>
      <c r="I216" s="22">
        <f t="shared" si="8"/>
        <v>0</v>
      </c>
      <c r="J216" s="22">
        <f t="shared" si="9"/>
        <v>0</v>
      </c>
      <c r="K216" s="23" t="e">
        <f>VLOOKUP($E216,'2024 Top Election Candidates'!$B:$N,5,0)</f>
        <v>#N/A</v>
      </c>
      <c r="L216" s="23" t="e">
        <f>VLOOKUP($E216,'2024 Top Election Candidates'!$B:$N,6,0)</f>
        <v>#N/A</v>
      </c>
      <c r="M216" s="23" t="e">
        <f>VLOOKUP($E216,'2024 Top Election Candidates'!$B:$N,11,0)</f>
        <v>#N/A</v>
      </c>
      <c r="N216" s="24" t="e">
        <f>VLOOKUP($E216,'2024 Top Election Candidates'!$B:$N,12,0)</f>
        <v>#N/A</v>
      </c>
      <c r="O216" s="98" t="e">
        <f>VLOOKUP($E216,'2024 Top Election Candidates'!$B:$N,13,0)</f>
        <v>#N/A</v>
      </c>
    </row>
    <row r="217" spans="1:15" x14ac:dyDescent="0.25">
      <c r="A217" s="51"/>
      <c r="B217" s="51"/>
      <c r="C217" s="49"/>
      <c r="D217" s="50"/>
      <c r="E217" s="18"/>
      <c r="F217" s="20" t="e">
        <f>VLOOKUP(E217,'2024 Top Election Candidates'!B:C,2,0)</f>
        <v>#N/A</v>
      </c>
      <c r="G217" s="21" t="e">
        <f>VLOOKUP($E217,'2024 Top Election Candidates'!$B:$N,3,0)</f>
        <v>#N/A</v>
      </c>
      <c r="H217" s="21" t="e">
        <f>VLOOKUP($E217,'2024 Top Election Candidates'!$B:$N,4,0)</f>
        <v>#N/A</v>
      </c>
      <c r="I217" s="22">
        <f t="shared" si="8"/>
        <v>0</v>
      </c>
      <c r="J217" s="22">
        <f t="shared" si="9"/>
        <v>0</v>
      </c>
      <c r="K217" s="23" t="e">
        <f>VLOOKUP($E217,'2024 Top Election Candidates'!$B:$N,5,0)</f>
        <v>#N/A</v>
      </c>
      <c r="L217" s="23" t="e">
        <f>VLOOKUP($E217,'2024 Top Election Candidates'!$B:$N,6,0)</f>
        <v>#N/A</v>
      </c>
      <c r="M217" s="23" t="e">
        <f>VLOOKUP($E217,'2024 Top Election Candidates'!$B:$N,11,0)</f>
        <v>#N/A</v>
      </c>
      <c r="N217" s="24" t="e">
        <f>VLOOKUP($E217,'2024 Top Election Candidates'!$B:$N,12,0)</f>
        <v>#N/A</v>
      </c>
      <c r="O217" s="98" t="e">
        <f>VLOOKUP($E217,'2024 Top Election Candidates'!$B:$N,13,0)</f>
        <v>#N/A</v>
      </c>
    </row>
    <row r="218" spans="1:15" x14ac:dyDescent="0.25">
      <c r="A218" s="51"/>
      <c r="B218" s="51"/>
      <c r="C218" s="49"/>
      <c r="D218" s="50"/>
      <c r="E218" s="18"/>
      <c r="F218" s="20" t="e">
        <f>VLOOKUP(E218,'2024 Top Election Candidates'!B:C,2,0)</f>
        <v>#N/A</v>
      </c>
      <c r="G218" s="21" t="e">
        <f>VLOOKUP($E218,'2024 Top Election Candidates'!$B:$N,3,0)</f>
        <v>#N/A</v>
      </c>
      <c r="H218" s="21" t="e">
        <f>VLOOKUP($E218,'2024 Top Election Candidates'!$B:$N,4,0)</f>
        <v>#N/A</v>
      </c>
      <c r="I218" s="22">
        <f t="shared" si="8"/>
        <v>0</v>
      </c>
      <c r="J218" s="22">
        <f t="shared" si="9"/>
        <v>0</v>
      </c>
      <c r="K218" s="23" t="e">
        <f>VLOOKUP($E218,'2024 Top Election Candidates'!$B:$N,5,0)</f>
        <v>#N/A</v>
      </c>
      <c r="L218" s="23" t="e">
        <f>VLOOKUP($E218,'2024 Top Election Candidates'!$B:$N,6,0)</f>
        <v>#N/A</v>
      </c>
      <c r="M218" s="23" t="e">
        <f>VLOOKUP($E218,'2024 Top Election Candidates'!$B:$N,11,0)</f>
        <v>#N/A</v>
      </c>
      <c r="N218" s="24" t="e">
        <f>VLOOKUP($E218,'2024 Top Election Candidates'!$B:$N,12,0)</f>
        <v>#N/A</v>
      </c>
      <c r="O218" s="98" t="e">
        <f>VLOOKUP($E218,'2024 Top Election Candidates'!$B:$N,13,0)</f>
        <v>#N/A</v>
      </c>
    </row>
    <row r="219" spans="1:15" x14ac:dyDescent="0.25">
      <c r="A219" s="51"/>
      <c r="B219" s="51"/>
      <c r="C219" s="49"/>
      <c r="D219" s="50"/>
      <c r="E219" s="18"/>
      <c r="F219" s="20" t="e">
        <f>VLOOKUP(E219,'2024 Top Election Candidates'!B:C,2,0)</f>
        <v>#N/A</v>
      </c>
      <c r="G219" s="21" t="e">
        <f>VLOOKUP($E219,'2024 Top Election Candidates'!$B:$N,3,0)</f>
        <v>#N/A</v>
      </c>
      <c r="H219" s="21" t="e">
        <f>VLOOKUP($E219,'2024 Top Election Candidates'!$B:$N,4,0)</f>
        <v>#N/A</v>
      </c>
      <c r="I219" s="22">
        <f t="shared" si="8"/>
        <v>0</v>
      </c>
      <c r="J219" s="22">
        <f t="shared" si="9"/>
        <v>0</v>
      </c>
      <c r="K219" s="23" t="e">
        <f>VLOOKUP($E219,'2024 Top Election Candidates'!$B:$N,5,0)</f>
        <v>#N/A</v>
      </c>
      <c r="L219" s="23" t="e">
        <f>VLOOKUP($E219,'2024 Top Election Candidates'!$B:$N,6,0)</f>
        <v>#N/A</v>
      </c>
      <c r="M219" s="23" t="e">
        <f>VLOOKUP($E219,'2024 Top Election Candidates'!$B:$N,11,0)</f>
        <v>#N/A</v>
      </c>
      <c r="N219" s="24" t="e">
        <f>VLOOKUP($E219,'2024 Top Election Candidates'!$B:$N,12,0)</f>
        <v>#N/A</v>
      </c>
      <c r="O219" s="98" t="e">
        <f>VLOOKUP($E219,'2024 Top Election Candidates'!$B:$N,13,0)</f>
        <v>#N/A</v>
      </c>
    </row>
    <row r="220" spans="1:15" x14ac:dyDescent="0.25">
      <c r="A220" s="51"/>
      <c r="B220" s="51"/>
      <c r="C220" s="49"/>
      <c r="D220" s="50"/>
      <c r="E220" s="18"/>
      <c r="F220" s="20" t="e">
        <f>VLOOKUP(E220,'2024 Top Election Candidates'!B:C,2,0)</f>
        <v>#N/A</v>
      </c>
      <c r="G220" s="21" t="e">
        <f>VLOOKUP($E220,'2024 Top Election Candidates'!$B:$N,3,0)</f>
        <v>#N/A</v>
      </c>
      <c r="H220" s="21" t="e">
        <f>VLOOKUP($E220,'2024 Top Election Candidates'!$B:$N,4,0)</f>
        <v>#N/A</v>
      </c>
      <c r="I220" s="22">
        <f t="shared" si="8"/>
        <v>0</v>
      </c>
      <c r="J220" s="22">
        <f t="shared" si="9"/>
        <v>0</v>
      </c>
      <c r="K220" s="23" t="e">
        <f>VLOOKUP($E220,'2024 Top Election Candidates'!$B:$N,5,0)</f>
        <v>#N/A</v>
      </c>
      <c r="L220" s="23" t="e">
        <f>VLOOKUP($E220,'2024 Top Election Candidates'!$B:$N,6,0)</f>
        <v>#N/A</v>
      </c>
      <c r="M220" s="23" t="e">
        <f>VLOOKUP($E220,'2024 Top Election Candidates'!$B:$N,11,0)</f>
        <v>#N/A</v>
      </c>
      <c r="N220" s="24" t="e">
        <f>VLOOKUP($E220,'2024 Top Election Candidates'!$B:$N,12,0)</f>
        <v>#N/A</v>
      </c>
      <c r="O220" s="98" t="e">
        <f>VLOOKUP($E220,'2024 Top Election Candidates'!$B:$N,13,0)</f>
        <v>#N/A</v>
      </c>
    </row>
    <row r="221" spans="1:15" x14ac:dyDescent="0.25">
      <c r="A221" s="51"/>
      <c r="B221" s="51"/>
      <c r="C221" s="49"/>
      <c r="D221" s="50"/>
      <c r="E221" s="18"/>
      <c r="F221" s="20" t="e">
        <f>VLOOKUP(E221,'2024 Top Election Candidates'!B:C,2,0)</f>
        <v>#N/A</v>
      </c>
      <c r="G221" s="21" t="e">
        <f>VLOOKUP($E221,'2024 Top Election Candidates'!$B:$N,3,0)</f>
        <v>#N/A</v>
      </c>
      <c r="H221" s="21" t="e">
        <f>VLOOKUP($E221,'2024 Top Election Candidates'!$B:$N,4,0)</f>
        <v>#N/A</v>
      </c>
      <c r="I221" s="22">
        <f t="shared" si="8"/>
        <v>0</v>
      </c>
      <c r="J221" s="22">
        <f t="shared" si="9"/>
        <v>0</v>
      </c>
      <c r="K221" s="23" t="e">
        <f>VLOOKUP($E221,'2024 Top Election Candidates'!$B:$N,5,0)</f>
        <v>#N/A</v>
      </c>
      <c r="L221" s="23" t="e">
        <f>VLOOKUP($E221,'2024 Top Election Candidates'!$B:$N,6,0)</f>
        <v>#N/A</v>
      </c>
      <c r="M221" s="23" t="e">
        <f>VLOOKUP($E221,'2024 Top Election Candidates'!$B:$N,11,0)</f>
        <v>#N/A</v>
      </c>
      <c r="N221" s="24" t="e">
        <f>VLOOKUP($E221,'2024 Top Election Candidates'!$B:$N,12,0)</f>
        <v>#N/A</v>
      </c>
      <c r="O221" s="98" t="e">
        <f>VLOOKUP($E221,'2024 Top Election Candidates'!$B:$N,13,0)</f>
        <v>#N/A</v>
      </c>
    </row>
    <row r="222" spans="1:15" x14ac:dyDescent="0.25">
      <c r="A222" s="51"/>
      <c r="B222" s="51"/>
      <c r="C222" s="49"/>
      <c r="D222" s="50"/>
      <c r="E222" s="18"/>
      <c r="F222" s="20" t="e">
        <f>VLOOKUP(E222,'2024 Top Election Candidates'!B:C,2,0)</f>
        <v>#N/A</v>
      </c>
      <c r="G222" s="21" t="e">
        <f>VLOOKUP($E222,'2024 Top Election Candidates'!$B:$N,3,0)</f>
        <v>#N/A</v>
      </c>
      <c r="H222" s="21" t="e">
        <f>VLOOKUP($E222,'2024 Top Election Candidates'!$B:$N,4,0)</f>
        <v>#N/A</v>
      </c>
      <c r="I222" s="22">
        <f t="shared" si="8"/>
        <v>0</v>
      </c>
      <c r="J222" s="22">
        <f t="shared" si="9"/>
        <v>0</v>
      </c>
      <c r="K222" s="23" t="e">
        <f>VLOOKUP($E222,'2024 Top Election Candidates'!$B:$N,5,0)</f>
        <v>#N/A</v>
      </c>
      <c r="L222" s="23" t="e">
        <f>VLOOKUP($E222,'2024 Top Election Candidates'!$B:$N,6,0)</f>
        <v>#N/A</v>
      </c>
      <c r="M222" s="23" t="e">
        <f>VLOOKUP($E222,'2024 Top Election Candidates'!$B:$N,11,0)</f>
        <v>#N/A</v>
      </c>
      <c r="N222" s="24" t="e">
        <f>VLOOKUP($E222,'2024 Top Election Candidates'!$B:$N,12,0)</f>
        <v>#N/A</v>
      </c>
      <c r="O222" s="98" t="e">
        <f>VLOOKUP($E222,'2024 Top Election Candidates'!$B:$N,13,0)</f>
        <v>#N/A</v>
      </c>
    </row>
    <row r="223" spans="1:15" x14ac:dyDescent="0.25">
      <c r="A223" s="51"/>
      <c r="B223" s="51"/>
      <c r="C223" s="49"/>
      <c r="D223" s="50"/>
      <c r="E223" s="18"/>
      <c r="F223" s="20" t="e">
        <f>VLOOKUP(E223,'2024 Top Election Candidates'!B:C,2,0)</f>
        <v>#N/A</v>
      </c>
      <c r="G223" s="21" t="e">
        <f>VLOOKUP($E223,'2024 Top Election Candidates'!$B:$N,3,0)</f>
        <v>#N/A</v>
      </c>
      <c r="H223" s="21" t="e">
        <f>VLOOKUP($E223,'2024 Top Election Candidates'!$B:$N,4,0)</f>
        <v>#N/A</v>
      </c>
      <c r="I223" s="22">
        <f t="shared" si="8"/>
        <v>0</v>
      </c>
      <c r="J223" s="22">
        <f t="shared" si="9"/>
        <v>0</v>
      </c>
      <c r="K223" s="23" t="e">
        <f>VLOOKUP($E223,'2024 Top Election Candidates'!$B:$N,5,0)</f>
        <v>#N/A</v>
      </c>
      <c r="L223" s="23" t="e">
        <f>VLOOKUP($E223,'2024 Top Election Candidates'!$B:$N,6,0)</f>
        <v>#N/A</v>
      </c>
      <c r="M223" s="23" t="e">
        <f>VLOOKUP($E223,'2024 Top Election Candidates'!$B:$N,11,0)</f>
        <v>#N/A</v>
      </c>
      <c r="N223" s="24" t="e">
        <f>VLOOKUP($E223,'2024 Top Election Candidates'!$B:$N,12,0)</f>
        <v>#N/A</v>
      </c>
      <c r="O223" s="98" t="e">
        <f>VLOOKUP($E223,'2024 Top Election Candidates'!$B:$N,13,0)</f>
        <v>#N/A</v>
      </c>
    </row>
    <row r="224" spans="1:15" x14ac:dyDescent="0.25">
      <c r="A224" s="51"/>
      <c r="B224" s="51"/>
      <c r="C224" s="49"/>
      <c r="D224" s="50"/>
      <c r="E224" s="18"/>
      <c r="F224" s="20" t="e">
        <f>VLOOKUP(E224,'2024 Top Election Candidates'!B:C,2,0)</f>
        <v>#N/A</v>
      </c>
      <c r="G224" s="21" t="e">
        <f>VLOOKUP($E224,'2024 Top Election Candidates'!$B:$N,3,0)</f>
        <v>#N/A</v>
      </c>
      <c r="H224" s="21" t="e">
        <f>VLOOKUP($E224,'2024 Top Election Candidates'!$B:$N,4,0)</f>
        <v>#N/A</v>
      </c>
      <c r="I224" s="22">
        <f t="shared" si="8"/>
        <v>0</v>
      </c>
      <c r="J224" s="22">
        <f t="shared" si="9"/>
        <v>0</v>
      </c>
      <c r="K224" s="23" t="e">
        <f>VLOOKUP($E224,'2024 Top Election Candidates'!$B:$N,5,0)</f>
        <v>#N/A</v>
      </c>
      <c r="L224" s="23" t="e">
        <f>VLOOKUP($E224,'2024 Top Election Candidates'!$B:$N,6,0)</f>
        <v>#N/A</v>
      </c>
      <c r="M224" s="23" t="e">
        <f>VLOOKUP($E224,'2024 Top Election Candidates'!$B:$N,11,0)</f>
        <v>#N/A</v>
      </c>
      <c r="N224" s="24" t="e">
        <f>VLOOKUP($E224,'2024 Top Election Candidates'!$B:$N,12,0)</f>
        <v>#N/A</v>
      </c>
      <c r="O224" s="98" t="e">
        <f>VLOOKUP($E224,'2024 Top Election Candidates'!$B:$N,13,0)</f>
        <v>#N/A</v>
      </c>
    </row>
    <row r="225" spans="1:15" x14ac:dyDescent="0.25">
      <c r="A225" s="51"/>
      <c r="B225" s="51"/>
      <c r="C225" s="49"/>
      <c r="D225" s="50"/>
      <c r="E225" s="18"/>
      <c r="F225" s="20" t="e">
        <f>VLOOKUP(E225,'2024 Top Election Candidates'!B:C,2,0)</f>
        <v>#N/A</v>
      </c>
      <c r="G225" s="21" t="e">
        <f>VLOOKUP($E225,'2024 Top Election Candidates'!$B:$N,3,0)</f>
        <v>#N/A</v>
      </c>
      <c r="H225" s="21" t="e">
        <f>VLOOKUP($E225,'2024 Top Election Candidates'!$B:$N,4,0)</f>
        <v>#N/A</v>
      </c>
      <c r="I225" s="22">
        <f t="shared" si="8"/>
        <v>0</v>
      </c>
      <c r="J225" s="22">
        <f t="shared" si="9"/>
        <v>0</v>
      </c>
      <c r="K225" s="23" t="e">
        <f>VLOOKUP($E225,'2024 Top Election Candidates'!$B:$N,5,0)</f>
        <v>#N/A</v>
      </c>
      <c r="L225" s="23" t="e">
        <f>VLOOKUP($E225,'2024 Top Election Candidates'!$B:$N,6,0)</f>
        <v>#N/A</v>
      </c>
      <c r="M225" s="23" t="e">
        <f>VLOOKUP($E225,'2024 Top Election Candidates'!$B:$N,11,0)</f>
        <v>#N/A</v>
      </c>
      <c r="N225" s="24" t="e">
        <f>VLOOKUP($E225,'2024 Top Election Candidates'!$B:$N,12,0)</f>
        <v>#N/A</v>
      </c>
      <c r="O225" s="98" t="e">
        <f>VLOOKUP($E225,'2024 Top Election Candidates'!$B:$N,13,0)</f>
        <v>#N/A</v>
      </c>
    </row>
    <row r="226" spans="1:15" x14ac:dyDescent="0.25">
      <c r="A226" s="51"/>
      <c r="B226" s="51"/>
      <c r="C226" s="49"/>
      <c r="D226" s="50"/>
      <c r="E226" s="18"/>
      <c r="F226" s="20" t="e">
        <f>VLOOKUP(E226,'2024 Top Election Candidates'!B:C,2,0)</f>
        <v>#N/A</v>
      </c>
      <c r="G226" s="21" t="e">
        <f>VLOOKUP($E226,'2024 Top Election Candidates'!$B:$N,3,0)</f>
        <v>#N/A</v>
      </c>
      <c r="H226" s="21" t="e">
        <f>VLOOKUP($E226,'2024 Top Election Candidates'!$B:$N,4,0)</f>
        <v>#N/A</v>
      </c>
      <c r="I226" s="22">
        <f t="shared" si="8"/>
        <v>0</v>
      </c>
      <c r="J226" s="22">
        <f t="shared" si="9"/>
        <v>0</v>
      </c>
      <c r="K226" s="23" t="e">
        <f>VLOOKUP($E226,'2024 Top Election Candidates'!$B:$N,5,0)</f>
        <v>#N/A</v>
      </c>
      <c r="L226" s="23" t="e">
        <f>VLOOKUP($E226,'2024 Top Election Candidates'!$B:$N,6,0)</f>
        <v>#N/A</v>
      </c>
      <c r="M226" s="23" t="e">
        <f>VLOOKUP($E226,'2024 Top Election Candidates'!$B:$N,11,0)</f>
        <v>#N/A</v>
      </c>
      <c r="N226" s="24" t="e">
        <f>VLOOKUP($E226,'2024 Top Election Candidates'!$B:$N,12,0)</f>
        <v>#N/A</v>
      </c>
      <c r="O226" s="98" t="e">
        <f>VLOOKUP($E226,'2024 Top Election Candidates'!$B:$N,13,0)</f>
        <v>#N/A</v>
      </c>
    </row>
    <row r="227" spans="1:15" x14ac:dyDescent="0.25">
      <c r="A227" s="51"/>
      <c r="B227" s="51"/>
      <c r="C227" s="49"/>
      <c r="D227" s="50"/>
      <c r="E227" s="18"/>
      <c r="F227" s="20" t="e">
        <f>VLOOKUP(E227,'2024 Top Election Candidates'!B:C,2,0)</f>
        <v>#N/A</v>
      </c>
      <c r="G227" s="21" t="e">
        <f>VLOOKUP($E227,'2024 Top Election Candidates'!$B:$N,3,0)</f>
        <v>#N/A</v>
      </c>
      <c r="H227" s="21" t="e">
        <f>VLOOKUP($E227,'2024 Top Election Candidates'!$B:$N,4,0)</f>
        <v>#N/A</v>
      </c>
      <c r="I227" s="22">
        <f t="shared" si="8"/>
        <v>0</v>
      </c>
      <c r="J227" s="22">
        <f t="shared" si="9"/>
        <v>0</v>
      </c>
      <c r="K227" s="23" t="e">
        <f>VLOOKUP($E227,'2024 Top Election Candidates'!$B:$N,5,0)</f>
        <v>#N/A</v>
      </c>
      <c r="L227" s="23" t="e">
        <f>VLOOKUP($E227,'2024 Top Election Candidates'!$B:$N,6,0)</f>
        <v>#N/A</v>
      </c>
      <c r="M227" s="23" t="e">
        <f>VLOOKUP($E227,'2024 Top Election Candidates'!$B:$N,11,0)</f>
        <v>#N/A</v>
      </c>
      <c r="N227" s="24" t="e">
        <f>VLOOKUP($E227,'2024 Top Election Candidates'!$B:$N,12,0)</f>
        <v>#N/A</v>
      </c>
      <c r="O227" s="98" t="e">
        <f>VLOOKUP($E227,'2024 Top Election Candidates'!$B:$N,13,0)</f>
        <v>#N/A</v>
      </c>
    </row>
    <row r="228" spans="1:15" x14ac:dyDescent="0.25">
      <c r="A228" s="51"/>
      <c r="B228" s="51"/>
      <c r="C228" s="49"/>
      <c r="D228" s="50"/>
      <c r="E228" s="18"/>
      <c r="F228" s="20" t="e">
        <f>VLOOKUP(E228,'2024 Top Election Candidates'!B:C,2,0)</f>
        <v>#N/A</v>
      </c>
      <c r="G228" s="21" t="e">
        <f>VLOOKUP($E228,'2024 Top Election Candidates'!$B:$N,3,0)</f>
        <v>#N/A</v>
      </c>
      <c r="H228" s="21" t="e">
        <f>VLOOKUP($E228,'2024 Top Election Candidates'!$B:$N,4,0)</f>
        <v>#N/A</v>
      </c>
      <c r="I228" s="22">
        <f t="shared" si="8"/>
        <v>0</v>
      </c>
      <c r="J228" s="22">
        <f t="shared" si="9"/>
        <v>0</v>
      </c>
      <c r="K228" s="23" t="e">
        <f>VLOOKUP($E228,'2024 Top Election Candidates'!$B:$N,5,0)</f>
        <v>#N/A</v>
      </c>
      <c r="L228" s="23" t="e">
        <f>VLOOKUP($E228,'2024 Top Election Candidates'!$B:$N,6,0)</f>
        <v>#N/A</v>
      </c>
      <c r="M228" s="23" t="e">
        <f>VLOOKUP($E228,'2024 Top Election Candidates'!$B:$N,11,0)</f>
        <v>#N/A</v>
      </c>
      <c r="N228" s="24" t="e">
        <f>VLOOKUP($E228,'2024 Top Election Candidates'!$B:$N,12,0)</f>
        <v>#N/A</v>
      </c>
      <c r="O228" s="98" t="e">
        <f>VLOOKUP($E228,'2024 Top Election Candidates'!$B:$N,13,0)</f>
        <v>#N/A</v>
      </c>
    </row>
    <row r="229" spans="1:15" x14ac:dyDescent="0.25">
      <c r="A229" s="51"/>
      <c r="B229" s="51"/>
      <c r="C229" s="49"/>
      <c r="D229" s="50"/>
      <c r="E229" s="18"/>
      <c r="F229" s="20" t="e">
        <f>VLOOKUP(E229,'2024 Top Election Candidates'!B:C,2,0)</f>
        <v>#N/A</v>
      </c>
      <c r="G229" s="21" t="e">
        <f>VLOOKUP($E229,'2024 Top Election Candidates'!$B:$N,3,0)</f>
        <v>#N/A</v>
      </c>
      <c r="H229" s="21" t="e">
        <f>VLOOKUP($E229,'2024 Top Election Candidates'!$B:$N,4,0)</f>
        <v>#N/A</v>
      </c>
      <c r="I229" s="22">
        <f t="shared" si="8"/>
        <v>0</v>
      </c>
      <c r="J229" s="22">
        <f t="shared" si="9"/>
        <v>0</v>
      </c>
      <c r="K229" s="23" t="e">
        <f>VLOOKUP($E229,'2024 Top Election Candidates'!$B:$N,5,0)</f>
        <v>#N/A</v>
      </c>
      <c r="L229" s="23" t="e">
        <f>VLOOKUP($E229,'2024 Top Election Candidates'!$B:$N,6,0)</f>
        <v>#N/A</v>
      </c>
      <c r="M229" s="23" t="e">
        <f>VLOOKUP($E229,'2024 Top Election Candidates'!$B:$N,11,0)</f>
        <v>#N/A</v>
      </c>
      <c r="N229" s="24" t="e">
        <f>VLOOKUP($E229,'2024 Top Election Candidates'!$B:$N,12,0)</f>
        <v>#N/A</v>
      </c>
      <c r="O229" s="98" t="e">
        <f>VLOOKUP($E229,'2024 Top Election Candidates'!$B:$N,13,0)</f>
        <v>#N/A</v>
      </c>
    </row>
    <row r="230" spans="1:15" x14ac:dyDescent="0.25">
      <c r="A230" s="51"/>
      <c r="B230" s="51"/>
      <c r="C230" s="49"/>
      <c r="D230" s="50"/>
      <c r="E230" s="18"/>
      <c r="F230" s="20" t="e">
        <f>VLOOKUP(E230,'2024 Top Election Candidates'!B:C,2,0)</f>
        <v>#N/A</v>
      </c>
      <c r="G230" s="21" t="e">
        <f>VLOOKUP($E230,'2024 Top Election Candidates'!$B:$N,3,0)</f>
        <v>#N/A</v>
      </c>
      <c r="H230" s="21" t="e">
        <f>VLOOKUP($E230,'2024 Top Election Candidates'!$B:$N,4,0)</f>
        <v>#N/A</v>
      </c>
      <c r="I230" s="22">
        <f t="shared" si="8"/>
        <v>0</v>
      </c>
      <c r="J230" s="22">
        <f t="shared" si="9"/>
        <v>0</v>
      </c>
      <c r="K230" s="23" t="e">
        <f>VLOOKUP($E230,'2024 Top Election Candidates'!$B:$N,5,0)</f>
        <v>#N/A</v>
      </c>
      <c r="L230" s="23" t="e">
        <f>VLOOKUP($E230,'2024 Top Election Candidates'!$B:$N,6,0)</f>
        <v>#N/A</v>
      </c>
      <c r="M230" s="23" t="e">
        <f>VLOOKUP($E230,'2024 Top Election Candidates'!$B:$N,11,0)</f>
        <v>#N/A</v>
      </c>
      <c r="N230" s="24" t="e">
        <f>VLOOKUP($E230,'2024 Top Election Candidates'!$B:$N,12,0)</f>
        <v>#N/A</v>
      </c>
      <c r="O230" s="98" t="e">
        <f>VLOOKUP($E230,'2024 Top Election Candidates'!$B:$N,13,0)</f>
        <v>#N/A</v>
      </c>
    </row>
    <row r="231" spans="1:15" x14ac:dyDescent="0.25">
      <c r="A231" s="51"/>
      <c r="B231" s="51"/>
      <c r="C231" s="49"/>
      <c r="D231" s="50"/>
      <c r="E231" s="18"/>
      <c r="F231" s="20" t="e">
        <f>VLOOKUP(E231,'2024 Top Election Candidates'!B:C,2,0)</f>
        <v>#N/A</v>
      </c>
      <c r="G231" s="21" t="e">
        <f>VLOOKUP($E231,'2024 Top Election Candidates'!$B:$N,3,0)</f>
        <v>#N/A</v>
      </c>
      <c r="H231" s="21" t="e">
        <f>VLOOKUP($E231,'2024 Top Election Candidates'!$B:$N,4,0)</f>
        <v>#N/A</v>
      </c>
      <c r="I231" s="22">
        <f t="shared" si="8"/>
        <v>0</v>
      </c>
      <c r="J231" s="22">
        <f t="shared" si="9"/>
        <v>0</v>
      </c>
      <c r="K231" s="23" t="e">
        <f>VLOOKUP($E231,'2024 Top Election Candidates'!$B:$N,5,0)</f>
        <v>#N/A</v>
      </c>
      <c r="L231" s="23" t="e">
        <f>VLOOKUP($E231,'2024 Top Election Candidates'!$B:$N,6,0)</f>
        <v>#N/A</v>
      </c>
      <c r="M231" s="23" t="e">
        <f>VLOOKUP($E231,'2024 Top Election Candidates'!$B:$N,11,0)</f>
        <v>#N/A</v>
      </c>
      <c r="N231" s="24" t="e">
        <f>VLOOKUP($E231,'2024 Top Election Candidates'!$B:$N,12,0)</f>
        <v>#N/A</v>
      </c>
      <c r="O231" s="98" t="e">
        <f>VLOOKUP($E231,'2024 Top Election Candidates'!$B:$N,13,0)</f>
        <v>#N/A</v>
      </c>
    </row>
    <row r="232" spans="1:15" x14ac:dyDescent="0.25">
      <c r="A232" s="51"/>
      <c r="B232" s="51"/>
      <c r="C232" s="49"/>
      <c r="D232" s="50"/>
      <c r="E232" s="18"/>
      <c r="F232" s="20" t="e">
        <f>VLOOKUP(E232,'2024 Top Election Candidates'!B:C,2,0)</f>
        <v>#N/A</v>
      </c>
      <c r="G232" s="21" t="e">
        <f>VLOOKUP($E232,'2024 Top Election Candidates'!$B:$N,3,0)</f>
        <v>#N/A</v>
      </c>
      <c r="H232" s="21" t="e">
        <f>VLOOKUP($E232,'2024 Top Election Candidates'!$B:$N,4,0)</f>
        <v>#N/A</v>
      </c>
      <c r="I232" s="22">
        <f t="shared" si="8"/>
        <v>0</v>
      </c>
      <c r="J232" s="22">
        <f t="shared" si="9"/>
        <v>0</v>
      </c>
      <c r="K232" s="23" t="e">
        <f>VLOOKUP($E232,'2024 Top Election Candidates'!$B:$N,5,0)</f>
        <v>#N/A</v>
      </c>
      <c r="L232" s="23" t="e">
        <f>VLOOKUP($E232,'2024 Top Election Candidates'!$B:$N,6,0)</f>
        <v>#N/A</v>
      </c>
      <c r="M232" s="23" t="e">
        <f>VLOOKUP($E232,'2024 Top Election Candidates'!$B:$N,11,0)</f>
        <v>#N/A</v>
      </c>
      <c r="N232" s="24" t="e">
        <f>VLOOKUP($E232,'2024 Top Election Candidates'!$B:$N,12,0)</f>
        <v>#N/A</v>
      </c>
      <c r="O232" s="98" t="e">
        <f>VLOOKUP($E232,'2024 Top Election Candidates'!$B:$N,13,0)</f>
        <v>#N/A</v>
      </c>
    </row>
    <row r="233" spans="1:15" x14ac:dyDescent="0.25">
      <c r="A233" s="51"/>
      <c r="B233" s="51"/>
      <c r="C233" s="49"/>
      <c r="D233" s="50"/>
      <c r="E233" s="18"/>
      <c r="F233" s="20" t="e">
        <f>VLOOKUP(E233,'2024 Top Election Candidates'!B:C,2,0)</f>
        <v>#N/A</v>
      </c>
      <c r="G233" s="21" t="e">
        <f>VLOOKUP($E233,'2024 Top Election Candidates'!$B:$N,3,0)</f>
        <v>#N/A</v>
      </c>
      <c r="H233" s="21" t="e">
        <f>VLOOKUP($E233,'2024 Top Election Candidates'!$B:$N,4,0)</f>
        <v>#N/A</v>
      </c>
      <c r="I233" s="22">
        <f t="shared" si="8"/>
        <v>0</v>
      </c>
      <c r="J233" s="22">
        <f t="shared" si="9"/>
        <v>0</v>
      </c>
      <c r="K233" s="23" t="e">
        <f>VLOOKUP($E233,'2024 Top Election Candidates'!$B:$N,5,0)</f>
        <v>#N/A</v>
      </c>
      <c r="L233" s="23" t="e">
        <f>VLOOKUP($E233,'2024 Top Election Candidates'!$B:$N,6,0)</f>
        <v>#N/A</v>
      </c>
      <c r="M233" s="23" t="e">
        <f>VLOOKUP($E233,'2024 Top Election Candidates'!$B:$N,11,0)</f>
        <v>#N/A</v>
      </c>
      <c r="N233" s="24" t="e">
        <f>VLOOKUP($E233,'2024 Top Election Candidates'!$B:$N,12,0)</f>
        <v>#N/A</v>
      </c>
      <c r="O233" s="98" t="e">
        <f>VLOOKUP($E233,'2024 Top Election Candidates'!$B:$N,13,0)</f>
        <v>#N/A</v>
      </c>
    </row>
    <row r="234" spans="1:15" x14ac:dyDescent="0.25">
      <c r="A234" s="51"/>
      <c r="B234" s="51"/>
      <c r="C234" s="49"/>
      <c r="D234" s="50"/>
      <c r="E234" s="18"/>
      <c r="F234" s="20" t="e">
        <f>VLOOKUP(E234,'2024 Top Election Candidates'!B:C,2,0)</f>
        <v>#N/A</v>
      </c>
      <c r="G234" s="21" t="e">
        <f>VLOOKUP($E234,'2024 Top Election Candidates'!$B:$N,3,0)</f>
        <v>#N/A</v>
      </c>
      <c r="H234" s="21" t="e">
        <f>VLOOKUP($E234,'2024 Top Election Candidates'!$B:$N,4,0)</f>
        <v>#N/A</v>
      </c>
      <c r="I234" s="22">
        <f t="shared" si="8"/>
        <v>0</v>
      </c>
      <c r="J234" s="22">
        <f t="shared" si="9"/>
        <v>0</v>
      </c>
      <c r="K234" s="23" t="e">
        <f>VLOOKUP($E234,'2024 Top Election Candidates'!$B:$N,5,0)</f>
        <v>#N/A</v>
      </c>
      <c r="L234" s="23" t="e">
        <f>VLOOKUP($E234,'2024 Top Election Candidates'!$B:$N,6,0)</f>
        <v>#N/A</v>
      </c>
      <c r="M234" s="23" t="e">
        <f>VLOOKUP($E234,'2024 Top Election Candidates'!$B:$N,11,0)</f>
        <v>#N/A</v>
      </c>
      <c r="N234" s="24" t="e">
        <f>VLOOKUP($E234,'2024 Top Election Candidates'!$B:$N,12,0)</f>
        <v>#N/A</v>
      </c>
      <c r="O234" s="98" t="e">
        <f>VLOOKUP($E234,'2024 Top Election Candidates'!$B:$N,13,0)</f>
        <v>#N/A</v>
      </c>
    </row>
    <row r="235" spans="1:15" x14ac:dyDescent="0.25">
      <c r="A235" s="51"/>
      <c r="B235" s="51"/>
      <c r="C235" s="49"/>
      <c r="D235" s="50"/>
      <c r="E235" s="18"/>
      <c r="F235" s="20" t="e">
        <f>VLOOKUP(E235,'2024 Top Election Candidates'!B:C,2,0)</f>
        <v>#N/A</v>
      </c>
      <c r="G235" s="21" t="e">
        <f>VLOOKUP($E235,'2024 Top Election Candidates'!$B:$N,3,0)</f>
        <v>#N/A</v>
      </c>
      <c r="H235" s="21" t="e">
        <f>VLOOKUP($E235,'2024 Top Election Candidates'!$B:$N,4,0)</f>
        <v>#N/A</v>
      </c>
      <c r="I235" s="22">
        <f t="shared" si="8"/>
        <v>0</v>
      </c>
      <c r="J235" s="22">
        <f t="shared" si="9"/>
        <v>0</v>
      </c>
      <c r="K235" s="23" t="e">
        <f>VLOOKUP($E235,'2024 Top Election Candidates'!$B:$N,5,0)</f>
        <v>#N/A</v>
      </c>
      <c r="L235" s="23" t="e">
        <f>VLOOKUP($E235,'2024 Top Election Candidates'!$B:$N,6,0)</f>
        <v>#N/A</v>
      </c>
      <c r="M235" s="23" t="e">
        <f>VLOOKUP($E235,'2024 Top Election Candidates'!$B:$N,11,0)</f>
        <v>#N/A</v>
      </c>
      <c r="N235" s="24" t="e">
        <f>VLOOKUP($E235,'2024 Top Election Candidates'!$B:$N,12,0)</f>
        <v>#N/A</v>
      </c>
      <c r="O235" s="98" t="e">
        <f>VLOOKUP($E235,'2024 Top Election Candidates'!$B:$N,13,0)</f>
        <v>#N/A</v>
      </c>
    </row>
    <row r="236" spans="1:15" x14ac:dyDescent="0.25">
      <c r="A236" s="51"/>
      <c r="B236" s="51"/>
      <c r="C236" s="49"/>
      <c r="D236" s="50"/>
      <c r="E236" s="18"/>
      <c r="F236" s="20" t="e">
        <f>VLOOKUP(E236,'2024 Top Election Candidates'!B:C,2,0)</f>
        <v>#N/A</v>
      </c>
      <c r="G236" s="21" t="e">
        <f>VLOOKUP($E236,'2024 Top Election Candidates'!$B:$N,3,0)</f>
        <v>#N/A</v>
      </c>
      <c r="H236" s="21" t="e">
        <f>VLOOKUP($E236,'2024 Top Election Candidates'!$B:$N,4,0)</f>
        <v>#N/A</v>
      </c>
      <c r="I236" s="22">
        <f t="shared" si="8"/>
        <v>0</v>
      </c>
      <c r="J236" s="22">
        <f t="shared" si="9"/>
        <v>0</v>
      </c>
      <c r="K236" s="23" t="e">
        <f>VLOOKUP($E236,'2024 Top Election Candidates'!$B:$N,5,0)</f>
        <v>#N/A</v>
      </c>
      <c r="L236" s="23" t="e">
        <f>VLOOKUP($E236,'2024 Top Election Candidates'!$B:$N,6,0)</f>
        <v>#N/A</v>
      </c>
      <c r="M236" s="23" t="e">
        <f>VLOOKUP($E236,'2024 Top Election Candidates'!$B:$N,11,0)</f>
        <v>#N/A</v>
      </c>
      <c r="N236" s="24" t="e">
        <f>VLOOKUP($E236,'2024 Top Election Candidates'!$B:$N,12,0)</f>
        <v>#N/A</v>
      </c>
      <c r="O236" s="98" t="e">
        <f>VLOOKUP($E236,'2024 Top Election Candidates'!$B:$N,13,0)</f>
        <v>#N/A</v>
      </c>
    </row>
    <row r="237" spans="1:15" x14ac:dyDescent="0.25">
      <c r="A237" s="51"/>
      <c r="B237" s="51"/>
      <c r="C237" s="49"/>
      <c r="D237" s="50"/>
      <c r="E237" s="18"/>
      <c r="F237" s="20" t="e">
        <f>VLOOKUP(E237,'2024 Top Election Candidates'!B:C,2,0)</f>
        <v>#N/A</v>
      </c>
      <c r="G237" s="21" t="e">
        <f>VLOOKUP($E237,'2024 Top Election Candidates'!$B:$N,3,0)</f>
        <v>#N/A</v>
      </c>
      <c r="H237" s="21" t="e">
        <f>VLOOKUP($E237,'2024 Top Election Candidates'!$B:$N,4,0)</f>
        <v>#N/A</v>
      </c>
      <c r="I237" s="22">
        <f t="shared" si="8"/>
        <v>0</v>
      </c>
      <c r="J237" s="22">
        <f t="shared" si="9"/>
        <v>0</v>
      </c>
      <c r="K237" s="23" t="e">
        <f>VLOOKUP($E237,'2024 Top Election Candidates'!$B:$N,5,0)</f>
        <v>#N/A</v>
      </c>
      <c r="L237" s="23" t="e">
        <f>VLOOKUP($E237,'2024 Top Election Candidates'!$B:$N,6,0)</f>
        <v>#N/A</v>
      </c>
      <c r="M237" s="23" t="e">
        <f>VLOOKUP($E237,'2024 Top Election Candidates'!$B:$N,11,0)</f>
        <v>#N/A</v>
      </c>
      <c r="N237" s="24" t="e">
        <f>VLOOKUP($E237,'2024 Top Election Candidates'!$B:$N,12,0)</f>
        <v>#N/A</v>
      </c>
      <c r="O237" s="98" t="e">
        <f>VLOOKUP($E237,'2024 Top Election Candidates'!$B:$N,13,0)</f>
        <v>#N/A</v>
      </c>
    </row>
    <row r="238" spans="1:15" x14ac:dyDescent="0.25">
      <c r="A238" s="51"/>
      <c r="B238" s="51"/>
      <c r="C238" s="49"/>
      <c r="D238" s="50"/>
      <c r="E238" s="18"/>
      <c r="F238" s="20" t="e">
        <f>VLOOKUP(E238,'2024 Top Election Candidates'!B:C,2,0)</f>
        <v>#N/A</v>
      </c>
      <c r="G238" s="21" t="e">
        <f>VLOOKUP($E238,'2024 Top Election Candidates'!$B:$N,3,0)</f>
        <v>#N/A</v>
      </c>
      <c r="H238" s="21" t="e">
        <f>VLOOKUP($E238,'2024 Top Election Candidates'!$B:$N,4,0)</f>
        <v>#N/A</v>
      </c>
      <c r="I238" s="22">
        <f t="shared" si="8"/>
        <v>0</v>
      </c>
      <c r="J238" s="22">
        <f t="shared" si="9"/>
        <v>0</v>
      </c>
      <c r="K238" s="23" t="e">
        <f>VLOOKUP($E238,'2024 Top Election Candidates'!$B:$N,5,0)</f>
        <v>#N/A</v>
      </c>
      <c r="L238" s="23" t="e">
        <f>VLOOKUP($E238,'2024 Top Election Candidates'!$B:$N,6,0)</f>
        <v>#N/A</v>
      </c>
      <c r="M238" s="23" t="e">
        <f>VLOOKUP($E238,'2024 Top Election Candidates'!$B:$N,11,0)</f>
        <v>#N/A</v>
      </c>
      <c r="N238" s="24" t="e">
        <f>VLOOKUP($E238,'2024 Top Election Candidates'!$B:$N,12,0)</f>
        <v>#N/A</v>
      </c>
      <c r="O238" s="98" t="e">
        <f>VLOOKUP($E238,'2024 Top Election Candidates'!$B:$N,13,0)</f>
        <v>#N/A</v>
      </c>
    </row>
    <row r="239" spans="1:15" x14ac:dyDescent="0.25">
      <c r="A239" s="51"/>
      <c r="B239" s="51"/>
      <c r="C239" s="49"/>
      <c r="D239" s="50"/>
      <c r="E239" s="18"/>
      <c r="F239" s="20" t="e">
        <f>VLOOKUP(E239,'2024 Top Election Candidates'!B:C,2,0)</f>
        <v>#N/A</v>
      </c>
      <c r="G239" s="21" t="e">
        <f>VLOOKUP($E239,'2024 Top Election Candidates'!$B:$N,3,0)</f>
        <v>#N/A</v>
      </c>
      <c r="H239" s="21" t="e">
        <f>VLOOKUP($E239,'2024 Top Election Candidates'!$B:$N,4,0)</f>
        <v>#N/A</v>
      </c>
      <c r="I239" s="22">
        <f t="shared" si="8"/>
        <v>0</v>
      </c>
      <c r="J239" s="22">
        <f t="shared" si="9"/>
        <v>0</v>
      </c>
      <c r="K239" s="23" t="e">
        <f>VLOOKUP($E239,'2024 Top Election Candidates'!$B:$N,5,0)</f>
        <v>#N/A</v>
      </c>
      <c r="L239" s="23" t="e">
        <f>VLOOKUP($E239,'2024 Top Election Candidates'!$B:$N,6,0)</f>
        <v>#N/A</v>
      </c>
      <c r="M239" s="23" t="e">
        <f>VLOOKUP($E239,'2024 Top Election Candidates'!$B:$N,11,0)</f>
        <v>#N/A</v>
      </c>
      <c r="N239" s="24" t="e">
        <f>VLOOKUP($E239,'2024 Top Election Candidates'!$B:$N,12,0)</f>
        <v>#N/A</v>
      </c>
      <c r="O239" s="98" t="e">
        <f>VLOOKUP($E239,'2024 Top Election Candidates'!$B:$N,13,0)</f>
        <v>#N/A</v>
      </c>
    </row>
    <row r="240" spans="1:15" x14ac:dyDescent="0.25">
      <c r="A240" s="51"/>
      <c r="B240" s="51"/>
      <c r="C240" s="49"/>
      <c r="D240" s="50"/>
      <c r="E240" s="18"/>
      <c r="F240" s="20" t="e">
        <f>VLOOKUP(E240,'2024 Top Election Candidates'!B:C,2,0)</f>
        <v>#N/A</v>
      </c>
      <c r="G240" s="21" t="e">
        <f>VLOOKUP($E240,'2024 Top Election Candidates'!$B:$N,3,0)</f>
        <v>#N/A</v>
      </c>
      <c r="H240" s="21" t="e">
        <f>VLOOKUP($E240,'2024 Top Election Candidates'!$B:$N,4,0)</f>
        <v>#N/A</v>
      </c>
      <c r="I240" s="22">
        <f t="shared" si="8"/>
        <v>0</v>
      </c>
      <c r="J240" s="22">
        <f t="shared" si="9"/>
        <v>0</v>
      </c>
      <c r="K240" s="23" t="e">
        <f>VLOOKUP($E240,'2024 Top Election Candidates'!$B:$N,5,0)</f>
        <v>#N/A</v>
      </c>
      <c r="L240" s="23" t="e">
        <f>VLOOKUP($E240,'2024 Top Election Candidates'!$B:$N,6,0)</f>
        <v>#N/A</v>
      </c>
      <c r="M240" s="23" t="e">
        <f>VLOOKUP($E240,'2024 Top Election Candidates'!$B:$N,11,0)</f>
        <v>#N/A</v>
      </c>
      <c r="N240" s="24" t="e">
        <f>VLOOKUP($E240,'2024 Top Election Candidates'!$B:$N,12,0)</f>
        <v>#N/A</v>
      </c>
      <c r="O240" s="98" t="e">
        <f>VLOOKUP($E240,'2024 Top Election Candidates'!$B:$N,13,0)</f>
        <v>#N/A</v>
      </c>
    </row>
    <row r="241" spans="1:15" x14ac:dyDescent="0.25">
      <c r="A241" s="51"/>
      <c r="B241" s="51"/>
      <c r="C241" s="49"/>
      <c r="D241" s="50"/>
      <c r="E241" s="18"/>
      <c r="F241" s="20" t="e">
        <f>VLOOKUP(E241,'2024 Top Election Candidates'!B:C,2,0)</f>
        <v>#N/A</v>
      </c>
      <c r="G241" s="21" t="e">
        <f>VLOOKUP($E241,'2024 Top Election Candidates'!$B:$N,3,0)</f>
        <v>#N/A</v>
      </c>
      <c r="H241" s="21" t="e">
        <f>VLOOKUP($E241,'2024 Top Election Candidates'!$B:$N,4,0)</f>
        <v>#N/A</v>
      </c>
      <c r="I241" s="22">
        <f t="shared" si="8"/>
        <v>0</v>
      </c>
      <c r="J241" s="22">
        <f t="shared" si="9"/>
        <v>0</v>
      </c>
      <c r="K241" s="23" t="e">
        <f>VLOOKUP($E241,'2024 Top Election Candidates'!$B:$N,5,0)</f>
        <v>#N/A</v>
      </c>
      <c r="L241" s="23" t="e">
        <f>VLOOKUP($E241,'2024 Top Election Candidates'!$B:$N,6,0)</f>
        <v>#N/A</v>
      </c>
      <c r="M241" s="23" t="e">
        <f>VLOOKUP($E241,'2024 Top Election Candidates'!$B:$N,11,0)</f>
        <v>#N/A</v>
      </c>
      <c r="N241" s="24" t="e">
        <f>VLOOKUP($E241,'2024 Top Election Candidates'!$B:$N,12,0)</f>
        <v>#N/A</v>
      </c>
      <c r="O241" s="98" t="e">
        <f>VLOOKUP($E241,'2024 Top Election Candidates'!$B:$N,13,0)</f>
        <v>#N/A</v>
      </c>
    </row>
    <row r="242" spans="1:15" x14ac:dyDescent="0.25">
      <c r="A242" s="51"/>
      <c r="B242" s="51"/>
      <c r="C242" s="49"/>
      <c r="D242" s="50"/>
      <c r="E242" s="18"/>
      <c r="F242" s="20" t="e">
        <f>VLOOKUP(E242,'2024 Top Election Candidates'!B:C,2,0)</f>
        <v>#N/A</v>
      </c>
      <c r="G242" s="21" t="e">
        <f>VLOOKUP($E242,'2024 Top Election Candidates'!$B:$N,3,0)</f>
        <v>#N/A</v>
      </c>
      <c r="H242" s="21" t="e">
        <f>VLOOKUP($E242,'2024 Top Election Candidates'!$B:$N,4,0)</f>
        <v>#N/A</v>
      </c>
      <c r="I242" s="22">
        <f t="shared" si="8"/>
        <v>0</v>
      </c>
      <c r="J242" s="22">
        <f t="shared" si="9"/>
        <v>0</v>
      </c>
      <c r="K242" s="23" t="e">
        <f>VLOOKUP($E242,'2024 Top Election Candidates'!$B:$N,5,0)</f>
        <v>#N/A</v>
      </c>
      <c r="L242" s="23" t="e">
        <f>VLOOKUP($E242,'2024 Top Election Candidates'!$B:$N,6,0)</f>
        <v>#N/A</v>
      </c>
      <c r="M242" s="23" t="e">
        <f>VLOOKUP($E242,'2024 Top Election Candidates'!$B:$N,11,0)</f>
        <v>#N/A</v>
      </c>
      <c r="N242" s="24" t="e">
        <f>VLOOKUP($E242,'2024 Top Election Candidates'!$B:$N,12,0)</f>
        <v>#N/A</v>
      </c>
      <c r="O242" s="98" t="e">
        <f>VLOOKUP($E242,'2024 Top Election Candidates'!$B:$N,13,0)</f>
        <v>#N/A</v>
      </c>
    </row>
    <row r="243" spans="1:15" x14ac:dyDescent="0.25">
      <c r="A243" s="51"/>
      <c r="B243" s="51"/>
      <c r="C243" s="49"/>
      <c r="D243" s="50"/>
      <c r="E243" s="18"/>
      <c r="F243" s="20" t="e">
        <f>VLOOKUP(E243,'2024 Top Election Candidates'!B:C,2,0)</f>
        <v>#N/A</v>
      </c>
      <c r="G243" s="21" t="e">
        <f>VLOOKUP($E243,'2024 Top Election Candidates'!$B:$N,3,0)</f>
        <v>#N/A</v>
      </c>
      <c r="H243" s="21" t="e">
        <f>VLOOKUP($E243,'2024 Top Election Candidates'!$B:$N,4,0)</f>
        <v>#N/A</v>
      </c>
      <c r="I243" s="22">
        <f t="shared" si="8"/>
        <v>0</v>
      </c>
      <c r="J243" s="22">
        <f t="shared" si="9"/>
        <v>0</v>
      </c>
      <c r="K243" s="23" t="e">
        <f>VLOOKUP($E243,'2024 Top Election Candidates'!$B:$N,5,0)</f>
        <v>#N/A</v>
      </c>
      <c r="L243" s="23" t="e">
        <f>VLOOKUP($E243,'2024 Top Election Candidates'!$B:$N,6,0)</f>
        <v>#N/A</v>
      </c>
      <c r="M243" s="23" t="e">
        <f>VLOOKUP($E243,'2024 Top Election Candidates'!$B:$N,11,0)</f>
        <v>#N/A</v>
      </c>
      <c r="N243" s="24" t="e">
        <f>VLOOKUP($E243,'2024 Top Election Candidates'!$B:$N,12,0)</f>
        <v>#N/A</v>
      </c>
      <c r="O243" s="98" t="e">
        <f>VLOOKUP($E243,'2024 Top Election Candidates'!$B:$N,13,0)</f>
        <v>#N/A</v>
      </c>
    </row>
    <row r="244" spans="1:15" x14ac:dyDescent="0.25">
      <c r="A244" s="51"/>
      <c r="B244" s="51"/>
      <c r="C244" s="49"/>
      <c r="D244" s="50"/>
      <c r="E244" s="18"/>
      <c r="F244" s="20" t="e">
        <f>VLOOKUP(E244,'2024 Top Election Candidates'!B:C,2,0)</f>
        <v>#N/A</v>
      </c>
      <c r="G244" s="21" t="e">
        <f>VLOOKUP($E244,'2024 Top Election Candidates'!$B:$N,3,0)</f>
        <v>#N/A</v>
      </c>
      <c r="H244" s="21" t="e">
        <f>VLOOKUP($E244,'2024 Top Election Candidates'!$B:$N,4,0)</f>
        <v>#N/A</v>
      </c>
      <c r="I244" s="22">
        <f t="shared" si="8"/>
        <v>0</v>
      </c>
      <c r="J244" s="22">
        <f t="shared" si="9"/>
        <v>0</v>
      </c>
      <c r="K244" s="23" t="e">
        <f>VLOOKUP($E244,'2024 Top Election Candidates'!$B:$N,5,0)</f>
        <v>#N/A</v>
      </c>
      <c r="L244" s="23" t="e">
        <f>VLOOKUP($E244,'2024 Top Election Candidates'!$B:$N,6,0)</f>
        <v>#N/A</v>
      </c>
      <c r="M244" s="23" t="e">
        <f>VLOOKUP($E244,'2024 Top Election Candidates'!$B:$N,11,0)</f>
        <v>#N/A</v>
      </c>
      <c r="N244" s="24" t="e">
        <f>VLOOKUP($E244,'2024 Top Election Candidates'!$B:$N,12,0)</f>
        <v>#N/A</v>
      </c>
      <c r="O244" s="98" t="e">
        <f>VLOOKUP($E244,'2024 Top Election Candidates'!$B:$N,13,0)</f>
        <v>#N/A</v>
      </c>
    </row>
    <row r="245" spans="1:15" x14ac:dyDescent="0.25">
      <c r="A245" s="51"/>
      <c r="B245" s="51"/>
      <c r="C245" s="49"/>
      <c r="D245" s="50"/>
      <c r="E245" s="18"/>
      <c r="F245" s="20" t="e">
        <f>VLOOKUP(E245,'2024 Top Election Candidates'!B:C,2,0)</f>
        <v>#N/A</v>
      </c>
      <c r="G245" s="21" t="e">
        <f>VLOOKUP($E245,'2024 Top Election Candidates'!$B:$N,3,0)</f>
        <v>#N/A</v>
      </c>
      <c r="H245" s="21" t="e">
        <f>VLOOKUP($E245,'2024 Top Election Candidates'!$B:$N,4,0)</f>
        <v>#N/A</v>
      </c>
      <c r="I245" s="22">
        <f t="shared" si="8"/>
        <v>0</v>
      </c>
      <c r="J245" s="22">
        <f t="shared" si="9"/>
        <v>0</v>
      </c>
      <c r="K245" s="23" t="e">
        <f>VLOOKUP($E245,'2024 Top Election Candidates'!$B:$N,5,0)</f>
        <v>#N/A</v>
      </c>
      <c r="L245" s="23" t="e">
        <f>VLOOKUP($E245,'2024 Top Election Candidates'!$B:$N,6,0)</f>
        <v>#N/A</v>
      </c>
      <c r="M245" s="23" t="e">
        <f>VLOOKUP($E245,'2024 Top Election Candidates'!$B:$N,11,0)</f>
        <v>#N/A</v>
      </c>
      <c r="N245" s="24" t="e">
        <f>VLOOKUP($E245,'2024 Top Election Candidates'!$B:$N,12,0)</f>
        <v>#N/A</v>
      </c>
      <c r="O245" s="98" t="e">
        <f>VLOOKUP($E245,'2024 Top Election Candidates'!$B:$N,13,0)</f>
        <v>#N/A</v>
      </c>
    </row>
    <row r="246" spans="1:15" x14ac:dyDescent="0.25">
      <c r="A246" s="51"/>
      <c r="B246" s="51"/>
      <c r="C246" s="49"/>
      <c r="D246" s="50"/>
      <c r="E246" s="18"/>
      <c r="F246" s="20" t="e">
        <f>VLOOKUP(E246,'2024 Top Election Candidates'!B:C,2,0)</f>
        <v>#N/A</v>
      </c>
      <c r="G246" s="21" t="e">
        <f>VLOOKUP($E246,'2024 Top Election Candidates'!$B:$N,3,0)</f>
        <v>#N/A</v>
      </c>
      <c r="H246" s="21" t="e">
        <f>VLOOKUP($E246,'2024 Top Election Candidates'!$B:$N,4,0)</f>
        <v>#N/A</v>
      </c>
      <c r="I246" s="22">
        <f t="shared" si="8"/>
        <v>0</v>
      </c>
      <c r="J246" s="22">
        <f t="shared" si="9"/>
        <v>0</v>
      </c>
      <c r="K246" s="23" t="e">
        <f>VLOOKUP($E246,'2024 Top Election Candidates'!$B:$N,5,0)</f>
        <v>#N/A</v>
      </c>
      <c r="L246" s="23" t="e">
        <f>VLOOKUP($E246,'2024 Top Election Candidates'!$B:$N,6,0)</f>
        <v>#N/A</v>
      </c>
      <c r="M246" s="23" t="e">
        <f>VLOOKUP($E246,'2024 Top Election Candidates'!$B:$N,11,0)</f>
        <v>#N/A</v>
      </c>
      <c r="N246" s="24" t="e">
        <f>VLOOKUP($E246,'2024 Top Election Candidates'!$B:$N,12,0)</f>
        <v>#N/A</v>
      </c>
      <c r="O246" s="98" t="e">
        <f>VLOOKUP($E246,'2024 Top Election Candidates'!$B:$N,13,0)</f>
        <v>#N/A</v>
      </c>
    </row>
    <row r="247" spans="1:15" x14ac:dyDescent="0.25">
      <c r="A247" s="51"/>
      <c r="B247" s="51"/>
      <c r="C247" s="49"/>
      <c r="D247" s="50"/>
      <c r="E247" s="18"/>
      <c r="F247" s="20" t="e">
        <f>VLOOKUP(E247,'2024 Top Election Candidates'!B:C,2,0)</f>
        <v>#N/A</v>
      </c>
      <c r="G247" s="21" t="e">
        <f>VLOOKUP($E247,'2024 Top Election Candidates'!$B:$N,3,0)</f>
        <v>#N/A</v>
      </c>
      <c r="H247" s="21" t="e">
        <f>VLOOKUP($E247,'2024 Top Election Candidates'!$B:$N,4,0)</f>
        <v>#N/A</v>
      </c>
      <c r="I247" s="22">
        <f t="shared" si="8"/>
        <v>0</v>
      </c>
      <c r="J247" s="22">
        <f t="shared" si="9"/>
        <v>0</v>
      </c>
      <c r="K247" s="23" t="e">
        <f>VLOOKUP($E247,'2024 Top Election Candidates'!$B:$N,5,0)</f>
        <v>#N/A</v>
      </c>
      <c r="L247" s="23" t="e">
        <f>VLOOKUP($E247,'2024 Top Election Candidates'!$B:$N,6,0)</f>
        <v>#N/A</v>
      </c>
      <c r="M247" s="23" t="e">
        <f>VLOOKUP($E247,'2024 Top Election Candidates'!$B:$N,11,0)</f>
        <v>#N/A</v>
      </c>
      <c r="N247" s="24" t="e">
        <f>VLOOKUP($E247,'2024 Top Election Candidates'!$B:$N,12,0)</f>
        <v>#N/A</v>
      </c>
      <c r="O247" s="98" t="e">
        <f>VLOOKUP($E247,'2024 Top Election Candidates'!$B:$N,13,0)</f>
        <v>#N/A</v>
      </c>
    </row>
    <row r="248" spans="1:15" x14ac:dyDescent="0.25">
      <c r="A248" s="51"/>
      <c r="B248" s="51"/>
      <c r="C248" s="49"/>
      <c r="D248" s="50"/>
      <c r="E248" s="18"/>
      <c r="F248" s="20" t="e">
        <f>VLOOKUP(E248,'2024 Top Election Candidates'!B:C,2,0)</f>
        <v>#N/A</v>
      </c>
      <c r="G248" s="21" t="e">
        <f>VLOOKUP($E248,'2024 Top Election Candidates'!$B:$N,3,0)</f>
        <v>#N/A</v>
      </c>
      <c r="H248" s="21" t="e">
        <f>VLOOKUP($E248,'2024 Top Election Candidates'!$B:$N,4,0)</f>
        <v>#N/A</v>
      </c>
      <c r="I248" s="22">
        <f t="shared" si="8"/>
        <v>0</v>
      </c>
      <c r="J248" s="22">
        <f t="shared" si="9"/>
        <v>0</v>
      </c>
      <c r="K248" s="23" t="e">
        <f>VLOOKUP($E248,'2024 Top Election Candidates'!$B:$N,5,0)</f>
        <v>#N/A</v>
      </c>
      <c r="L248" s="23" t="e">
        <f>VLOOKUP($E248,'2024 Top Election Candidates'!$B:$N,6,0)</f>
        <v>#N/A</v>
      </c>
      <c r="M248" s="23" t="e">
        <f>VLOOKUP($E248,'2024 Top Election Candidates'!$B:$N,11,0)</f>
        <v>#N/A</v>
      </c>
      <c r="N248" s="24" t="e">
        <f>VLOOKUP($E248,'2024 Top Election Candidates'!$B:$N,12,0)</f>
        <v>#N/A</v>
      </c>
      <c r="O248" s="98" t="e">
        <f>VLOOKUP($E248,'2024 Top Election Candidates'!$B:$N,13,0)</f>
        <v>#N/A</v>
      </c>
    </row>
    <row r="249" spans="1:15" x14ac:dyDescent="0.25">
      <c r="A249" s="51"/>
      <c r="B249" s="51"/>
      <c r="C249" s="49"/>
      <c r="D249" s="50"/>
      <c r="E249" s="18"/>
      <c r="F249" s="20" t="e">
        <f>VLOOKUP(E249,'2024 Top Election Candidates'!B:C,2,0)</f>
        <v>#N/A</v>
      </c>
      <c r="G249" s="21" t="e">
        <f>VLOOKUP($E249,'2024 Top Election Candidates'!$B:$N,3,0)</f>
        <v>#N/A</v>
      </c>
      <c r="H249" s="21" t="e">
        <f>VLOOKUP($E249,'2024 Top Election Candidates'!$B:$N,4,0)</f>
        <v>#N/A</v>
      </c>
      <c r="I249" s="22">
        <f t="shared" si="8"/>
        <v>0</v>
      </c>
      <c r="J249" s="22">
        <f t="shared" si="9"/>
        <v>0</v>
      </c>
      <c r="K249" s="23" t="e">
        <f>VLOOKUP($E249,'2024 Top Election Candidates'!$B:$N,5,0)</f>
        <v>#N/A</v>
      </c>
      <c r="L249" s="23" t="e">
        <f>VLOOKUP($E249,'2024 Top Election Candidates'!$B:$N,6,0)</f>
        <v>#N/A</v>
      </c>
      <c r="M249" s="23" t="e">
        <f>VLOOKUP($E249,'2024 Top Election Candidates'!$B:$N,11,0)</f>
        <v>#N/A</v>
      </c>
      <c r="N249" s="24" t="e">
        <f>VLOOKUP($E249,'2024 Top Election Candidates'!$B:$N,12,0)</f>
        <v>#N/A</v>
      </c>
      <c r="O249" s="98" t="e">
        <f>VLOOKUP($E249,'2024 Top Election Candidates'!$B:$N,13,0)</f>
        <v>#N/A</v>
      </c>
    </row>
    <row r="250" spans="1:15" x14ac:dyDescent="0.25">
      <c r="A250" s="51"/>
      <c r="B250" s="51"/>
      <c r="C250" s="49"/>
      <c r="D250" s="50"/>
      <c r="E250" s="18"/>
      <c r="F250" s="20" t="e">
        <f>VLOOKUP(E250,'2024 Top Election Candidates'!B:C,2,0)</f>
        <v>#N/A</v>
      </c>
      <c r="G250" s="21" t="e">
        <f>VLOOKUP($E250,'2024 Top Election Candidates'!$B:$N,3,0)</f>
        <v>#N/A</v>
      </c>
      <c r="H250" s="21" t="e">
        <f>VLOOKUP($E250,'2024 Top Election Candidates'!$B:$N,4,0)</f>
        <v>#N/A</v>
      </c>
      <c r="I250" s="22">
        <f t="shared" si="8"/>
        <v>0</v>
      </c>
      <c r="J250" s="22">
        <f t="shared" si="9"/>
        <v>0</v>
      </c>
      <c r="K250" s="23" t="e">
        <f>VLOOKUP($E250,'2024 Top Election Candidates'!$B:$N,5,0)</f>
        <v>#N/A</v>
      </c>
      <c r="L250" s="23" t="e">
        <f>VLOOKUP($E250,'2024 Top Election Candidates'!$B:$N,6,0)</f>
        <v>#N/A</v>
      </c>
      <c r="M250" s="23" t="e">
        <f>VLOOKUP($E250,'2024 Top Election Candidates'!$B:$N,11,0)</f>
        <v>#N/A</v>
      </c>
      <c r="N250" s="24" t="e">
        <f>VLOOKUP($E250,'2024 Top Election Candidates'!$B:$N,12,0)</f>
        <v>#N/A</v>
      </c>
      <c r="O250" s="98" t="e">
        <f>VLOOKUP($E250,'2024 Top Election Candidates'!$B:$N,13,0)</f>
        <v>#N/A</v>
      </c>
    </row>
    <row r="251" spans="1:15" x14ac:dyDescent="0.25">
      <c r="A251" s="51"/>
      <c r="B251" s="51"/>
      <c r="C251" s="49"/>
      <c r="D251" s="50"/>
      <c r="E251" s="18"/>
      <c r="F251" s="20" t="e">
        <f>VLOOKUP(E251,'2024 Top Election Candidates'!B:C,2,0)</f>
        <v>#N/A</v>
      </c>
      <c r="G251" s="21" t="e">
        <f>VLOOKUP($E251,'2024 Top Election Candidates'!$B:$N,3,0)</f>
        <v>#N/A</v>
      </c>
      <c r="H251" s="21" t="e">
        <f>VLOOKUP($E251,'2024 Top Election Candidates'!$B:$N,4,0)</f>
        <v>#N/A</v>
      </c>
      <c r="I251" s="22">
        <f t="shared" si="8"/>
        <v>0</v>
      </c>
      <c r="J251" s="22">
        <f t="shared" si="9"/>
        <v>0</v>
      </c>
      <c r="K251" s="23" t="e">
        <f>VLOOKUP($E251,'2024 Top Election Candidates'!$B:$N,5,0)</f>
        <v>#N/A</v>
      </c>
      <c r="L251" s="23" t="e">
        <f>VLOOKUP($E251,'2024 Top Election Candidates'!$B:$N,6,0)</f>
        <v>#N/A</v>
      </c>
      <c r="M251" s="23" t="e">
        <f>VLOOKUP($E251,'2024 Top Election Candidates'!$B:$N,11,0)</f>
        <v>#N/A</v>
      </c>
      <c r="N251" s="24" t="e">
        <f>VLOOKUP($E251,'2024 Top Election Candidates'!$B:$N,12,0)</f>
        <v>#N/A</v>
      </c>
      <c r="O251" s="98" t="e">
        <f>VLOOKUP($E251,'2024 Top Election Candidates'!$B:$N,13,0)</f>
        <v>#N/A</v>
      </c>
    </row>
    <row r="252" spans="1:15" x14ac:dyDescent="0.25">
      <c r="A252" s="51"/>
      <c r="B252" s="51"/>
      <c r="C252" s="49"/>
      <c r="D252" s="50"/>
      <c r="E252" s="18"/>
      <c r="F252" s="20" t="e">
        <f>VLOOKUP(E252,'2024 Top Election Candidates'!B:C,2,0)</f>
        <v>#N/A</v>
      </c>
      <c r="G252" s="21" t="e">
        <f>VLOOKUP($E252,'2024 Top Election Candidates'!$B:$N,3,0)</f>
        <v>#N/A</v>
      </c>
      <c r="H252" s="21" t="e">
        <f>VLOOKUP($E252,'2024 Top Election Candidates'!$B:$N,4,0)</f>
        <v>#N/A</v>
      </c>
      <c r="I252" s="22">
        <f t="shared" si="8"/>
        <v>0</v>
      </c>
      <c r="J252" s="22">
        <f t="shared" si="9"/>
        <v>0</v>
      </c>
      <c r="K252" s="23" t="e">
        <f>VLOOKUP($E252,'2024 Top Election Candidates'!$B:$N,5,0)</f>
        <v>#N/A</v>
      </c>
      <c r="L252" s="23" t="e">
        <f>VLOOKUP($E252,'2024 Top Election Candidates'!$B:$N,6,0)</f>
        <v>#N/A</v>
      </c>
      <c r="M252" s="23" t="e">
        <f>VLOOKUP($E252,'2024 Top Election Candidates'!$B:$N,11,0)</f>
        <v>#N/A</v>
      </c>
      <c r="N252" s="24" t="e">
        <f>VLOOKUP($E252,'2024 Top Election Candidates'!$B:$N,12,0)</f>
        <v>#N/A</v>
      </c>
      <c r="O252" s="98" t="e">
        <f>VLOOKUP($E252,'2024 Top Election Candidates'!$B:$N,13,0)</f>
        <v>#N/A</v>
      </c>
    </row>
    <row r="253" spans="1:15" x14ac:dyDescent="0.25">
      <c r="A253" s="51"/>
      <c r="B253" s="51"/>
      <c r="C253" s="49"/>
      <c r="D253" s="50"/>
      <c r="E253" s="18"/>
      <c r="F253" s="20" t="e">
        <f>VLOOKUP(E253,'2024 Top Election Candidates'!B:C,2,0)</f>
        <v>#N/A</v>
      </c>
      <c r="G253" s="21" t="e">
        <f>VLOOKUP($E253,'2024 Top Election Candidates'!$B:$N,3,0)</f>
        <v>#N/A</v>
      </c>
      <c r="H253" s="21" t="e">
        <f>VLOOKUP($E253,'2024 Top Election Candidates'!$B:$N,4,0)</f>
        <v>#N/A</v>
      </c>
      <c r="I253" s="22">
        <f t="shared" si="8"/>
        <v>0</v>
      </c>
      <c r="J253" s="22">
        <f t="shared" si="9"/>
        <v>0</v>
      </c>
      <c r="K253" s="23" t="e">
        <f>VLOOKUP($E253,'2024 Top Election Candidates'!$B:$N,5,0)</f>
        <v>#N/A</v>
      </c>
      <c r="L253" s="23" t="e">
        <f>VLOOKUP($E253,'2024 Top Election Candidates'!$B:$N,6,0)</f>
        <v>#N/A</v>
      </c>
      <c r="M253" s="23" t="e">
        <f>VLOOKUP($E253,'2024 Top Election Candidates'!$B:$N,11,0)</f>
        <v>#N/A</v>
      </c>
      <c r="N253" s="24" t="e">
        <f>VLOOKUP($E253,'2024 Top Election Candidates'!$B:$N,12,0)</f>
        <v>#N/A</v>
      </c>
      <c r="O253" s="98" t="e">
        <f>VLOOKUP($E253,'2024 Top Election Candidates'!$B:$N,13,0)</f>
        <v>#N/A</v>
      </c>
    </row>
    <row r="254" spans="1:15" x14ac:dyDescent="0.25">
      <c r="A254" s="51"/>
      <c r="B254" s="51"/>
      <c r="C254" s="49"/>
      <c r="D254" s="50"/>
      <c r="E254" s="18"/>
      <c r="F254" s="20" t="e">
        <f>VLOOKUP(E254,'2024 Top Election Candidates'!B:C,2,0)</f>
        <v>#N/A</v>
      </c>
      <c r="G254" s="21" t="e">
        <f>VLOOKUP($E254,'2024 Top Election Candidates'!$B:$N,3,0)</f>
        <v>#N/A</v>
      </c>
      <c r="H254" s="21" t="e">
        <f>VLOOKUP($E254,'2024 Top Election Candidates'!$B:$N,4,0)</f>
        <v>#N/A</v>
      </c>
      <c r="I254" s="22">
        <f t="shared" si="8"/>
        <v>0</v>
      </c>
      <c r="J254" s="22">
        <f t="shared" si="9"/>
        <v>0</v>
      </c>
      <c r="K254" s="23" t="e">
        <f>VLOOKUP($E254,'2024 Top Election Candidates'!$B:$N,5,0)</f>
        <v>#N/A</v>
      </c>
      <c r="L254" s="23" t="e">
        <f>VLOOKUP($E254,'2024 Top Election Candidates'!$B:$N,6,0)</f>
        <v>#N/A</v>
      </c>
      <c r="M254" s="23" t="e">
        <f>VLOOKUP($E254,'2024 Top Election Candidates'!$B:$N,11,0)</f>
        <v>#N/A</v>
      </c>
      <c r="N254" s="24" t="e">
        <f>VLOOKUP($E254,'2024 Top Election Candidates'!$B:$N,12,0)</f>
        <v>#N/A</v>
      </c>
      <c r="O254" s="98" t="e">
        <f>VLOOKUP($E254,'2024 Top Election Candidates'!$B:$N,13,0)</f>
        <v>#N/A</v>
      </c>
    </row>
    <row r="255" spans="1:15" x14ac:dyDescent="0.25">
      <c r="A255" s="51"/>
      <c r="B255" s="51"/>
      <c r="C255" s="49"/>
      <c r="D255" s="50"/>
      <c r="E255" s="18"/>
      <c r="F255" s="20" t="e">
        <f>VLOOKUP(E255,'2024 Top Election Candidates'!B:C,2,0)</f>
        <v>#N/A</v>
      </c>
      <c r="G255" s="21" t="e">
        <f>VLOOKUP($E255,'2024 Top Election Candidates'!$B:$N,3,0)</f>
        <v>#N/A</v>
      </c>
      <c r="H255" s="21" t="e">
        <f>VLOOKUP($E255,'2024 Top Election Candidates'!$B:$N,4,0)</f>
        <v>#N/A</v>
      </c>
      <c r="I255" s="22">
        <f t="shared" si="8"/>
        <v>0</v>
      </c>
      <c r="J255" s="22">
        <f t="shared" si="9"/>
        <v>0</v>
      </c>
      <c r="K255" s="23" t="e">
        <f>VLOOKUP($E255,'2024 Top Election Candidates'!$B:$N,5,0)</f>
        <v>#N/A</v>
      </c>
      <c r="L255" s="23" t="e">
        <f>VLOOKUP($E255,'2024 Top Election Candidates'!$B:$N,6,0)</f>
        <v>#N/A</v>
      </c>
      <c r="M255" s="23" t="e">
        <f>VLOOKUP($E255,'2024 Top Election Candidates'!$B:$N,11,0)</f>
        <v>#N/A</v>
      </c>
      <c r="N255" s="24" t="e">
        <f>VLOOKUP($E255,'2024 Top Election Candidates'!$B:$N,12,0)</f>
        <v>#N/A</v>
      </c>
      <c r="O255" s="98" t="e">
        <f>VLOOKUP($E255,'2024 Top Election Candidates'!$B:$N,13,0)</f>
        <v>#N/A</v>
      </c>
    </row>
    <row r="256" spans="1:15" x14ac:dyDescent="0.25">
      <c r="A256" s="51"/>
      <c r="B256" s="51"/>
      <c r="C256" s="49"/>
      <c r="D256" s="50"/>
      <c r="E256" s="18"/>
      <c r="F256" s="20" t="e">
        <f>VLOOKUP(E256,'2024 Top Election Candidates'!B:C,2,0)</f>
        <v>#N/A</v>
      </c>
      <c r="G256" s="21" t="e">
        <f>VLOOKUP($E256,'2024 Top Election Candidates'!$B:$N,3,0)</f>
        <v>#N/A</v>
      </c>
      <c r="H256" s="21" t="e">
        <f>VLOOKUP($E256,'2024 Top Election Candidates'!$B:$N,4,0)</f>
        <v>#N/A</v>
      </c>
      <c r="I256" s="22">
        <f t="shared" si="8"/>
        <v>0</v>
      </c>
      <c r="J256" s="22">
        <f t="shared" si="9"/>
        <v>0</v>
      </c>
      <c r="K256" s="23" t="e">
        <f>VLOOKUP($E256,'2024 Top Election Candidates'!$B:$N,5,0)</f>
        <v>#N/A</v>
      </c>
      <c r="L256" s="23" t="e">
        <f>VLOOKUP($E256,'2024 Top Election Candidates'!$B:$N,6,0)</f>
        <v>#N/A</v>
      </c>
      <c r="M256" s="23" t="e">
        <f>VLOOKUP($E256,'2024 Top Election Candidates'!$B:$N,11,0)</f>
        <v>#N/A</v>
      </c>
      <c r="N256" s="24" t="e">
        <f>VLOOKUP($E256,'2024 Top Election Candidates'!$B:$N,12,0)</f>
        <v>#N/A</v>
      </c>
      <c r="O256" s="98" t="e">
        <f>VLOOKUP($E256,'2024 Top Election Candidates'!$B:$N,13,0)</f>
        <v>#N/A</v>
      </c>
    </row>
    <row r="257" spans="1:15" x14ac:dyDescent="0.25">
      <c r="A257" s="51"/>
      <c r="B257" s="51"/>
      <c r="C257" s="49"/>
      <c r="D257" s="50"/>
      <c r="E257" s="18"/>
      <c r="F257" s="20" t="e">
        <f>VLOOKUP(E257,'2024 Top Election Candidates'!B:C,2,0)</f>
        <v>#N/A</v>
      </c>
      <c r="G257" s="21" t="e">
        <f>VLOOKUP($E257,'2024 Top Election Candidates'!$B:$N,3,0)</f>
        <v>#N/A</v>
      </c>
      <c r="H257" s="21" t="e">
        <f>VLOOKUP($E257,'2024 Top Election Candidates'!$B:$N,4,0)</f>
        <v>#N/A</v>
      </c>
      <c r="I257" s="22">
        <f t="shared" si="8"/>
        <v>0</v>
      </c>
      <c r="J257" s="22">
        <f t="shared" si="9"/>
        <v>0</v>
      </c>
      <c r="K257" s="23" t="e">
        <f>VLOOKUP($E257,'2024 Top Election Candidates'!$B:$N,5,0)</f>
        <v>#N/A</v>
      </c>
      <c r="L257" s="23" t="e">
        <f>VLOOKUP($E257,'2024 Top Election Candidates'!$B:$N,6,0)</f>
        <v>#N/A</v>
      </c>
      <c r="M257" s="23" t="e">
        <f>VLOOKUP($E257,'2024 Top Election Candidates'!$B:$N,11,0)</f>
        <v>#N/A</v>
      </c>
      <c r="N257" s="24" t="e">
        <f>VLOOKUP($E257,'2024 Top Election Candidates'!$B:$N,12,0)</f>
        <v>#N/A</v>
      </c>
      <c r="O257" s="98" t="e">
        <f>VLOOKUP($E257,'2024 Top Election Candidates'!$B:$N,13,0)</f>
        <v>#N/A</v>
      </c>
    </row>
    <row r="258" spans="1:15" x14ac:dyDescent="0.25">
      <c r="A258" s="51"/>
      <c r="B258" s="51"/>
      <c r="C258" s="49"/>
      <c r="D258" s="50"/>
      <c r="E258" s="18"/>
      <c r="F258" s="20" t="e">
        <f>VLOOKUP(E258,'2024 Top Election Candidates'!B:C,2,0)</f>
        <v>#N/A</v>
      </c>
      <c r="G258" s="21" t="e">
        <f>VLOOKUP($E258,'2024 Top Election Candidates'!$B:$N,3,0)</f>
        <v>#N/A</v>
      </c>
      <c r="H258" s="21" t="e">
        <f>VLOOKUP($E258,'2024 Top Election Candidates'!$B:$N,4,0)</f>
        <v>#N/A</v>
      </c>
      <c r="I258" s="22">
        <f t="shared" si="8"/>
        <v>0</v>
      </c>
      <c r="J258" s="22">
        <f t="shared" si="9"/>
        <v>0</v>
      </c>
      <c r="K258" s="23" t="e">
        <f>VLOOKUP($E258,'2024 Top Election Candidates'!$B:$N,5,0)</f>
        <v>#N/A</v>
      </c>
      <c r="L258" s="23" t="e">
        <f>VLOOKUP($E258,'2024 Top Election Candidates'!$B:$N,6,0)</f>
        <v>#N/A</v>
      </c>
      <c r="M258" s="23" t="e">
        <f>VLOOKUP($E258,'2024 Top Election Candidates'!$B:$N,11,0)</f>
        <v>#N/A</v>
      </c>
      <c r="N258" s="24" t="e">
        <f>VLOOKUP($E258,'2024 Top Election Candidates'!$B:$N,12,0)</f>
        <v>#N/A</v>
      </c>
      <c r="O258" s="98" t="e">
        <f>VLOOKUP($E258,'2024 Top Election Candidates'!$B:$N,13,0)</f>
        <v>#N/A</v>
      </c>
    </row>
    <row r="259" spans="1:15" x14ac:dyDescent="0.25">
      <c r="A259" s="51"/>
      <c r="B259" s="51"/>
      <c r="C259" s="49"/>
      <c r="D259" s="50"/>
      <c r="E259" s="18"/>
      <c r="F259" s="20" t="e">
        <f>VLOOKUP(E259,'2024 Top Election Candidates'!B:C,2,0)</f>
        <v>#N/A</v>
      </c>
      <c r="G259" s="21" t="e">
        <f>VLOOKUP($E259,'2024 Top Election Candidates'!$B:$N,3,0)</f>
        <v>#N/A</v>
      </c>
      <c r="H259" s="21" t="e">
        <f>VLOOKUP($E259,'2024 Top Election Candidates'!$B:$N,4,0)</f>
        <v>#N/A</v>
      </c>
      <c r="I259" s="22">
        <f t="shared" si="8"/>
        <v>0</v>
      </c>
      <c r="J259" s="22">
        <f t="shared" si="9"/>
        <v>0</v>
      </c>
      <c r="K259" s="23" t="e">
        <f>VLOOKUP($E259,'2024 Top Election Candidates'!$B:$N,5,0)</f>
        <v>#N/A</v>
      </c>
      <c r="L259" s="23" t="e">
        <f>VLOOKUP($E259,'2024 Top Election Candidates'!$B:$N,6,0)</f>
        <v>#N/A</v>
      </c>
      <c r="M259" s="23" t="e">
        <f>VLOOKUP($E259,'2024 Top Election Candidates'!$B:$N,11,0)</f>
        <v>#N/A</v>
      </c>
      <c r="N259" s="24" t="e">
        <f>VLOOKUP($E259,'2024 Top Election Candidates'!$B:$N,12,0)</f>
        <v>#N/A</v>
      </c>
      <c r="O259" s="98" t="e">
        <f>VLOOKUP($E259,'2024 Top Election Candidates'!$B:$N,13,0)</f>
        <v>#N/A</v>
      </c>
    </row>
    <row r="260" spans="1:15" x14ac:dyDescent="0.25">
      <c r="A260" s="51"/>
      <c r="B260" s="51"/>
      <c r="C260" s="49"/>
      <c r="D260" s="50"/>
      <c r="E260" s="18"/>
      <c r="F260" s="20" t="e">
        <f>VLOOKUP(E260,'2024 Top Election Candidates'!B:C,2,0)</f>
        <v>#N/A</v>
      </c>
      <c r="G260" s="21" t="e">
        <f>VLOOKUP($E260,'2024 Top Election Candidates'!$B:$N,3,0)</f>
        <v>#N/A</v>
      </c>
      <c r="H260" s="21" t="e">
        <f>VLOOKUP($E260,'2024 Top Election Candidates'!$B:$N,4,0)</f>
        <v>#N/A</v>
      </c>
      <c r="I260" s="22">
        <f t="shared" si="8"/>
        <v>0</v>
      </c>
      <c r="J260" s="22">
        <f t="shared" si="9"/>
        <v>0</v>
      </c>
      <c r="K260" s="23" t="e">
        <f>VLOOKUP($E260,'2024 Top Election Candidates'!$B:$N,5,0)</f>
        <v>#N/A</v>
      </c>
      <c r="L260" s="23" t="e">
        <f>VLOOKUP($E260,'2024 Top Election Candidates'!$B:$N,6,0)</f>
        <v>#N/A</v>
      </c>
      <c r="M260" s="23" t="e">
        <f>VLOOKUP($E260,'2024 Top Election Candidates'!$B:$N,11,0)</f>
        <v>#N/A</v>
      </c>
      <c r="N260" s="24" t="e">
        <f>VLOOKUP($E260,'2024 Top Election Candidates'!$B:$N,12,0)</f>
        <v>#N/A</v>
      </c>
      <c r="O260" s="98" t="e">
        <f>VLOOKUP($E260,'2024 Top Election Candidates'!$B:$N,13,0)</f>
        <v>#N/A</v>
      </c>
    </row>
    <row r="261" spans="1:15" x14ac:dyDescent="0.25">
      <c r="A261" s="51"/>
      <c r="B261" s="51"/>
      <c r="C261" s="49"/>
      <c r="D261" s="50"/>
      <c r="E261" s="18"/>
      <c r="F261" s="20" t="e">
        <f>VLOOKUP(E261,'2024 Top Election Candidates'!B:C,2,0)</f>
        <v>#N/A</v>
      </c>
      <c r="G261" s="21" t="e">
        <f>VLOOKUP($E261,'2024 Top Election Candidates'!$B:$N,3,0)</f>
        <v>#N/A</v>
      </c>
      <c r="H261" s="21" t="e">
        <f>VLOOKUP($E261,'2024 Top Election Candidates'!$B:$N,4,0)</f>
        <v>#N/A</v>
      </c>
      <c r="I261" s="22">
        <f t="shared" ref="I261:I278" si="10">IFERROR(K261*C261,)</f>
        <v>0</v>
      </c>
      <c r="J261" s="22">
        <f t="shared" ref="J261:J278" si="11">I261*D261</f>
        <v>0</v>
      </c>
      <c r="K261" s="23" t="e">
        <f>VLOOKUP($E261,'2024 Top Election Candidates'!$B:$N,5,0)</f>
        <v>#N/A</v>
      </c>
      <c r="L261" s="23" t="e">
        <f>VLOOKUP($E261,'2024 Top Election Candidates'!$B:$N,6,0)</f>
        <v>#N/A</v>
      </c>
      <c r="M261" s="23" t="e">
        <f>VLOOKUP($E261,'2024 Top Election Candidates'!$B:$N,11,0)</f>
        <v>#N/A</v>
      </c>
      <c r="N261" s="24" t="e">
        <f>VLOOKUP($E261,'2024 Top Election Candidates'!$B:$N,12,0)</f>
        <v>#N/A</v>
      </c>
      <c r="O261" s="98" t="e">
        <f>VLOOKUP($E261,'2024 Top Election Candidates'!$B:$N,13,0)</f>
        <v>#N/A</v>
      </c>
    </row>
    <row r="262" spans="1:15" x14ac:dyDescent="0.25">
      <c r="A262" s="51"/>
      <c r="B262" s="51"/>
      <c r="C262" s="49"/>
      <c r="D262" s="50"/>
      <c r="E262" s="18"/>
      <c r="F262" s="20" t="e">
        <f>VLOOKUP(E262,'2024 Top Election Candidates'!B:C,2,0)</f>
        <v>#N/A</v>
      </c>
      <c r="G262" s="21" t="e">
        <f>VLOOKUP($E262,'2024 Top Election Candidates'!$B:$N,3,0)</f>
        <v>#N/A</v>
      </c>
      <c r="H262" s="21" t="e">
        <f>VLOOKUP($E262,'2024 Top Election Candidates'!$B:$N,4,0)</f>
        <v>#N/A</v>
      </c>
      <c r="I262" s="22">
        <f t="shared" si="10"/>
        <v>0</v>
      </c>
      <c r="J262" s="22">
        <f t="shared" si="11"/>
        <v>0</v>
      </c>
      <c r="K262" s="23" t="e">
        <f>VLOOKUP($E262,'2024 Top Election Candidates'!$B:$N,5,0)</f>
        <v>#N/A</v>
      </c>
      <c r="L262" s="23" t="e">
        <f>VLOOKUP($E262,'2024 Top Election Candidates'!$B:$N,6,0)</f>
        <v>#N/A</v>
      </c>
      <c r="M262" s="23" t="e">
        <f>VLOOKUP($E262,'2024 Top Election Candidates'!$B:$N,11,0)</f>
        <v>#N/A</v>
      </c>
      <c r="N262" s="24" t="e">
        <f>VLOOKUP($E262,'2024 Top Election Candidates'!$B:$N,12,0)</f>
        <v>#N/A</v>
      </c>
      <c r="O262" s="98" t="e">
        <f>VLOOKUP($E262,'2024 Top Election Candidates'!$B:$N,13,0)</f>
        <v>#N/A</v>
      </c>
    </row>
    <row r="263" spans="1:15" x14ac:dyDescent="0.25">
      <c r="A263" s="51"/>
      <c r="B263" s="51"/>
      <c r="C263" s="49"/>
      <c r="D263" s="50"/>
      <c r="E263" s="18"/>
      <c r="F263" s="20" t="e">
        <f>VLOOKUP(E263,'2024 Top Election Candidates'!B:C,2,0)</f>
        <v>#N/A</v>
      </c>
      <c r="G263" s="21" t="e">
        <f>VLOOKUP($E263,'2024 Top Election Candidates'!$B:$N,3,0)</f>
        <v>#N/A</v>
      </c>
      <c r="H263" s="21" t="e">
        <f>VLOOKUP($E263,'2024 Top Election Candidates'!$B:$N,4,0)</f>
        <v>#N/A</v>
      </c>
      <c r="I263" s="22">
        <f t="shared" si="10"/>
        <v>0</v>
      </c>
      <c r="J263" s="22">
        <f t="shared" si="11"/>
        <v>0</v>
      </c>
      <c r="K263" s="23" t="e">
        <f>VLOOKUP($E263,'2024 Top Election Candidates'!$B:$N,5,0)</f>
        <v>#N/A</v>
      </c>
      <c r="L263" s="23" t="e">
        <f>VLOOKUP($E263,'2024 Top Election Candidates'!$B:$N,6,0)</f>
        <v>#N/A</v>
      </c>
      <c r="M263" s="23" t="e">
        <f>VLOOKUP($E263,'2024 Top Election Candidates'!$B:$N,11,0)</f>
        <v>#N/A</v>
      </c>
      <c r="N263" s="24" t="e">
        <f>VLOOKUP($E263,'2024 Top Election Candidates'!$B:$N,12,0)</f>
        <v>#N/A</v>
      </c>
      <c r="O263" s="98" t="e">
        <f>VLOOKUP($E263,'2024 Top Election Candidates'!$B:$N,13,0)</f>
        <v>#N/A</v>
      </c>
    </row>
    <row r="264" spans="1:15" x14ac:dyDescent="0.25">
      <c r="A264" s="51"/>
      <c r="B264" s="51"/>
      <c r="C264" s="49"/>
      <c r="D264" s="50"/>
      <c r="E264" s="18"/>
      <c r="F264" s="20" t="e">
        <f>VLOOKUP(E264,'2024 Top Election Candidates'!B:C,2,0)</f>
        <v>#N/A</v>
      </c>
      <c r="G264" s="21" t="e">
        <f>VLOOKUP($E264,'2024 Top Election Candidates'!$B:$N,3,0)</f>
        <v>#N/A</v>
      </c>
      <c r="H264" s="21" t="e">
        <f>VLOOKUP($E264,'2024 Top Election Candidates'!$B:$N,4,0)</f>
        <v>#N/A</v>
      </c>
      <c r="I264" s="22">
        <f t="shared" si="10"/>
        <v>0</v>
      </c>
      <c r="J264" s="22">
        <f t="shared" si="11"/>
        <v>0</v>
      </c>
      <c r="K264" s="23" t="e">
        <f>VLOOKUP($E264,'2024 Top Election Candidates'!$B:$N,5,0)</f>
        <v>#N/A</v>
      </c>
      <c r="L264" s="23" t="e">
        <f>VLOOKUP($E264,'2024 Top Election Candidates'!$B:$N,6,0)</f>
        <v>#N/A</v>
      </c>
      <c r="M264" s="23" t="e">
        <f>VLOOKUP($E264,'2024 Top Election Candidates'!$B:$N,11,0)</f>
        <v>#N/A</v>
      </c>
      <c r="N264" s="24" t="e">
        <f>VLOOKUP($E264,'2024 Top Election Candidates'!$B:$N,12,0)</f>
        <v>#N/A</v>
      </c>
      <c r="O264" s="98" t="e">
        <f>VLOOKUP($E264,'2024 Top Election Candidates'!$B:$N,13,0)</f>
        <v>#N/A</v>
      </c>
    </row>
    <row r="265" spans="1:15" x14ac:dyDescent="0.25">
      <c r="A265" s="51"/>
      <c r="B265" s="51"/>
      <c r="C265" s="49"/>
      <c r="D265" s="50"/>
      <c r="E265" s="18"/>
      <c r="F265" s="20" t="e">
        <f>VLOOKUP(E265,'2024 Top Election Candidates'!B:C,2,0)</f>
        <v>#N/A</v>
      </c>
      <c r="G265" s="21" t="e">
        <f>VLOOKUP($E265,'2024 Top Election Candidates'!$B:$N,3,0)</f>
        <v>#N/A</v>
      </c>
      <c r="H265" s="21" t="e">
        <f>VLOOKUP($E265,'2024 Top Election Candidates'!$B:$N,4,0)</f>
        <v>#N/A</v>
      </c>
      <c r="I265" s="22">
        <f t="shared" si="10"/>
        <v>0</v>
      </c>
      <c r="J265" s="22">
        <f t="shared" si="11"/>
        <v>0</v>
      </c>
      <c r="K265" s="23" t="e">
        <f>VLOOKUP($E265,'2024 Top Election Candidates'!$B:$N,5,0)</f>
        <v>#N/A</v>
      </c>
      <c r="L265" s="23" t="e">
        <f>VLOOKUP($E265,'2024 Top Election Candidates'!$B:$N,6,0)</f>
        <v>#N/A</v>
      </c>
      <c r="M265" s="23" t="e">
        <f>VLOOKUP($E265,'2024 Top Election Candidates'!$B:$N,11,0)</f>
        <v>#N/A</v>
      </c>
      <c r="N265" s="24" t="e">
        <f>VLOOKUP($E265,'2024 Top Election Candidates'!$B:$N,12,0)</f>
        <v>#N/A</v>
      </c>
      <c r="O265" s="98" t="e">
        <f>VLOOKUP($E265,'2024 Top Election Candidates'!$B:$N,13,0)</f>
        <v>#N/A</v>
      </c>
    </row>
    <row r="266" spans="1:15" x14ac:dyDescent="0.25">
      <c r="A266" s="51"/>
      <c r="B266" s="51"/>
      <c r="C266" s="49"/>
      <c r="D266" s="50"/>
      <c r="E266" s="18"/>
      <c r="F266" s="20" t="e">
        <f>VLOOKUP(E266,'2024 Top Election Candidates'!B:C,2,0)</f>
        <v>#N/A</v>
      </c>
      <c r="G266" s="21" t="e">
        <f>VLOOKUP($E266,'2024 Top Election Candidates'!$B:$N,3,0)</f>
        <v>#N/A</v>
      </c>
      <c r="H266" s="21" t="e">
        <f>VLOOKUP($E266,'2024 Top Election Candidates'!$B:$N,4,0)</f>
        <v>#N/A</v>
      </c>
      <c r="I266" s="22">
        <f t="shared" si="10"/>
        <v>0</v>
      </c>
      <c r="J266" s="22">
        <f t="shared" si="11"/>
        <v>0</v>
      </c>
      <c r="K266" s="23" t="e">
        <f>VLOOKUP($E266,'2024 Top Election Candidates'!$B:$N,5,0)</f>
        <v>#N/A</v>
      </c>
      <c r="L266" s="23" t="e">
        <f>VLOOKUP($E266,'2024 Top Election Candidates'!$B:$N,6,0)</f>
        <v>#N/A</v>
      </c>
      <c r="M266" s="23" t="e">
        <f>VLOOKUP($E266,'2024 Top Election Candidates'!$B:$N,11,0)</f>
        <v>#N/A</v>
      </c>
      <c r="N266" s="24" t="e">
        <f>VLOOKUP($E266,'2024 Top Election Candidates'!$B:$N,12,0)</f>
        <v>#N/A</v>
      </c>
      <c r="O266" s="98" t="e">
        <f>VLOOKUP($E266,'2024 Top Election Candidates'!$B:$N,13,0)</f>
        <v>#N/A</v>
      </c>
    </row>
    <row r="267" spans="1:15" x14ac:dyDescent="0.25">
      <c r="A267" s="51"/>
      <c r="B267" s="51"/>
      <c r="C267" s="49"/>
      <c r="D267" s="50"/>
      <c r="E267" s="18"/>
      <c r="F267" s="20" t="e">
        <f>VLOOKUP(E267,'2024 Top Election Candidates'!B:C,2,0)</f>
        <v>#N/A</v>
      </c>
      <c r="G267" s="21" t="e">
        <f>VLOOKUP($E267,'2024 Top Election Candidates'!$B:$N,3,0)</f>
        <v>#N/A</v>
      </c>
      <c r="H267" s="21" t="e">
        <f>VLOOKUP($E267,'2024 Top Election Candidates'!$B:$N,4,0)</f>
        <v>#N/A</v>
      </c>
      <c r="I267" s="22">
        <f t="shared" si="10"/>
        <v>0</v>
      </c>
      <c r="J267" s="22">
        <f t="shared" si="11"/>
        <v>0</v>
      </c>
      <c r="K267" s="23" t="e">
        <f>VLOOKUP($E267,'2024 Top Election Candidates'!$B:$N,5,0)</f>
        <v>#N/A</v>
      </c>
      <c r="L267" s="23" t="e">
        <f>VLOOKUP($E267,'2024 Top Election Candidates'!$B:$N,6,0)</f>
        <v>#N/A</v>
      </c>
      <c r="M267" s="23" t="e">
        <f>VLOOKUP($E267,'2024 Top Election Candidates'!$B:$N,11,0)</f>
        <v>#N/A</v>
      </c>
      <c r="N267" s="24" t="e">
        <f>VLOOKUP($E267,'2024 Top Election Candidates'!$B:$N,12,0)</f>
        <v>#N/A</v>
      </c>
      <c r="O267" s="98" t="e">
        <f>VLOOKUP($E267,'2024 Top Election Candidates'!$B:$N,13,0)</f>
        <v>#N/A</v>
      </c>
    </row>
    <row r="268" spans="1:15" x14ac:dyDescent="0.25">
      <c r="A268" s="51"/>
      <c r="B268" s="51"/>
      <c r="C268" s="49"/>
      <c r="D268" s="50"/>
      <c r="E268" s="18"/>
      <c r="F268" s="20" t="e">
        <f>VLOOKUP(E268,'2024 Top Election Candidates'!B:C,2,0)</f>
        <v>#N/A</v>
      </c>
      <c r="G268" s="21" t="e">
        <f>VLOOKUP($E268,'2024 Top Election Candidates'!$B:$N,3,0)</f>
        <v>#N/A</v>
      </c>
      <c r="H268" s="21" t="e">
        <f>VLOOKUP($E268,'2024 Top Election Candidates'!$B:$N,4,0)</f>
        <v>#N/A</v>
      </c>
      <c r="I268" s="22">
        <f t="shared" si="10"/>
        <v>0</v>
      </c>
      <c r="J268" s="22">
        <f t="shared" si="11"/>
        <v>0</v>
      </c>
      <c r="K268" s="23" t="e">
        <f>VLOOKUP($E268,'2024 Top Election Candidates'!$B:$N,5,0)</f>
        <v>#N/A</v>
      </c>
      <c r="L268" s="23" t="e">
        <f>VLOOKUP($E268,'2024 Top Election Candidates'!$B:$N,6,0)</f>
        <v>#N/A</v>
      </c>
      <c r="M268" s="23" t="e">
        <f>VLOOKUP($E268,'2024 Top Election Candidates'!$B:$N,11,0)</f>
        <v>#N/A</v>
      </c>
      <c r="N268" s="24" t="e">
        <f>VLOOKUP($E268,'2024 Top Election Candidates'!$B:$N,12,0)</f>
        <v>#N/A</v>
      </c>
      <c r="O268" s="98" t="e">
        <f>VLOOKUP($E268,'2024 Top Election Candidates'!$B:$N,13,0)</f>
        <v>#N/A</v>
      </c>
    </row>
    <row r="269" spans="1:15" x14ac:dyDescent="0.25">
      <c r="A269" s="51"/>
      <c r="B269" s="51"/>
      <c r="C269" s="49"/>
      <c r="D269" s="50"/>
      <c r="E269" s="18"/>
      <c r="F269" s="20" t="e">
        <f>VLOOKUP(E269,'2024 Top Election Candidates'!B:C,2,0)</f>
        <v>#N/A</v>
      </c>
      <c r="G269" s="21" t="e">
        <f>VLOOKUP($E269,'2024 Top Election Candidates'!$B:$N,3,0)</f>
        <v>#N/A</v>
      </c>
      <c r="H269" s="21" t="e">
        <f>VLOOKUP($E269,'2024 Top Election Candidates'!$B:$N,4,0)</f>
        <v>#N/A</v>
      </c>
      <c r="I269" s="22">
        <f t="shared" si="10"/>
        <v>0</v>
      </c>
      <c r="J269" s="22">
        <f t="shared" si="11"/>
        <v>0</v>
      </c>
      <c r="K269" s="23" t="e">
        <f>VLOOKUP($E269,'2024 Top Election Candidates'!$B:$N,5,0)</f>
        <v>#N/A</v>
      </c>
      <c r="L269" s="23" t="e">
        <f>VLOOKUP($E269,'2024 Top Election Candidates'!$B:$N,6,0)</f>
        <v>#N/A</v>
      </c>
      <c r="M269" s="23" t="e">
        <f>VLOOKUP($E269,'2024 Top Election Candidates'!$B:$N,11,0)</f>
        <v>#N/A</v>
      </c>
      <c r="N269" s="24" t="e">
        <f>VLOOKUP($E269,'2024 Top Election Candidates'!$B:$N,12,0)</f>
        <v>#N/A</v>
      </c>
      <c r="O269" s="98" t="e">
        <f>VLOOKUP($E269,'2024 Top Election Candidates'!$B:$N,13,0)</f>
        <v>#N/A</v>
      </c>
    </row>
    <row r="270" spans="1:15" x14ac:dyDescent="0.25">
      <c r="A270" s="51"/>
      <c r="B270" s="51"/>
      <c r="C270" s="49"/>
      <c r="D270" s="50"/>
      <c r="E270" s="18"/>
      <c r="F270" s="20" t="e">
        <f>VLOOKUP(E270,'2024 Top Election Candidates'!B:C,2,0)</f>
        <v>#N/A</v>
      </c>
      <c r="G270" s="21" t="e">
        <f>VLOOKUP($E270,'2024 Top Election Candidates'!$B:$N,3,0)</f>
        <v>#N/A</v>
      </c>
      <c r="H270" s="21" t="e">
        <f>VLOOKUP($E270,'2024 Top Election Candidates'!$B:$N,4,0)</f>
        <v>#N/A</v>
      </c>
      <c r="I270" s="22">
        <f t="shared" si="10"/>
        <v>0</v>
      </c>
      <c r="J270" s="22">
        <f t="shared" si="11"/>
        <v>0</v>
      </c>
      <c r="K270" s="23" t="e">
        <f>VLOOKUP($E270,'2024 Top Election Candidates'!$B:$N,5,0)</f>
        <v>#N/A</v>
      </c>
      <c r="L270" s="23" t="e">
        <f>VLOOKUP($E270,'2024 Top Election Candidates'!$B:$N,6,0)</f>
        <v>#N/A</v>
      </c>
      <c r="M270" s="23" t="e">
        <f>VLOOKUP($E270,'2024 Top Election Candidates'!$B:$N,11,0)</f>
        <v>#N/A</v>
      </c>
      <c r="N270" s="24" t="e">
        <f>VLOOKUP($E270,'2024 Top Election Candidates'!$B:$N,12,0)</f>
        <v>#N/A</v>
      </c>
      <c r="O270" s="98" t="e">
        <f>VLOOKUP($E270,'2024 Top Election Candidates'!$B:$N,13,0)</f>
        <v>#N/A</v>
      </c>
    </row>
    <row r="271" spans="1:15" x14ac:dyDescent="0.25">
      <c r="A271" s="51"/>
      <c r="B271" s="51"/>
      <c r="C271" s="49"/>
      <c r="D271" s="50"/>
      <c r="E271" s="18"/>
      <c r="F271" s="20" t="e">
        <f>VLOOKUP(E271,'2024 Top Election Candidates'!B:C,2,0)</f>
        <v>#N/A</v>
      </c>
      <c r="G271" s="21" t="e">
        <f>VLOOKUP($E271,'2024 Top Election Candidates'!$B:$N,3,0)</f>
        <v>#N/A</v>
      </c>
      <c r="H271" s="21" t="e">
        <f>VLOOKUP($E271,'2024 Top Election Candidates'!$B:$N,4,0)</f>
        <v>#N/A</v>
      </c>
      <c r="I271" s="22">
        <f t="shared" si="10"/>
        <v>0</v>
      </c>
      <c r="J271" s="22">
        <f t="shared" si="11"/>
        <v>0</v>
      </c>
      <c r="K271" s="23" t="e">
        <f>VLOOKUP($E271,'2024 Top Election Candidates'!$B:$N,5,0)</f>
        <v>#N/A</v>
      </c>
      <c r="L271" s="23" t="e">
        <f>VLOOKUP($E271,'2024 Top Election Candidates'!$B:$N,6,0)</f>
        <v>#N/A</v>
      </c>
      <c r="M271" s="23" t="e">
        <f>VLOOKUP($E271,'2024 Top Election Candidates'!$B:$N,11,0)</f>
        <v>#N/A</v>
      </c>
      <c r="N271" s="24" t="e">
        <f>VLOOKUP($E271,'2024 Top Election Candidates'!$B:$N,12,0)</f>
        <v>#N/A</v>
      </c>
      <c r="O271" s="98" t="e">
        <f>VLOOKUP($E271,'2024 Top Election Candidates'!$B:$N,13,0)</f>
        <v>#N/A</v>
      </c>
    </row>
    <row r="272" spans="1:15" x14ac:dyDescent="0.25">
      <c r="A272" s="51"/>
      <c r="B272" s="51"/>
      <c r="C272" s="49"/>
      <c r="D272" s="50"/>
      <c r="E272" s="18"/>
      <c r="F272" s="20" t="e">
        <f>VLOOKUP(E272,'2024 Top Election Candidates'!B:C,2,0)</f>
        <v>#N/A</v>
      </c>
      <c r="G272" s="21" t="e">
        <f>VLOOKUP($E272,'2024 Top Election Candidates'!$B:$N,3,0)</f>
        <v>#N/A</v>
      </c>
      <c r="H272" s="21" t="e">
        <f>VLOOKUP($E272,'2024 Top Election Candidates'!$B:$N,4,0)</f>
        <v>#N/A</v>
      </c>
      <c r="I272" s="22">
        <f t="shared" si="10"/>
        <v>0</v>
      </c>
      <c r="J272" s="22">
        <f t="shared" si="11"/>
        <v>0</v>
      </c>
      <c r="K272" s="23" t="e">
        <f>VLOOKUP($E272,'2024 Top Election Candidates'!$B:$N,5,0)</f>
        <v>#N/A</v>
      </c>
      <c r="L272" s="23" t="e">
        <f>VLOOKUP($E272,'2024 Top Election Candidates'!$B:$N,6,0)</f>
        <v>#N/A</v>
      </c>
      <c r="M272" s="23" t="e">
        <f>VLOOKUP($E272,'2024 Top Election Candidates'!$B:$N,11,0)</f>
        <v>#N/A</v>
      </c>
      <c r="N272" s="24" t="e">
        <f>VLOOKUP($E272,'2024 Top Election Candidates'!$B:$N,12,0)</f>
        <v>#N/A</v>
      </c>
      <c r="O272" s="98" t="e">
        <f>VLOOKUP($E272,'2024 Top Election Candidates'!$B:$N,13,0)</f>
        <v>#N/A</v>
      </c>
    </row>
    <row r="273" spans="1:15" x14ac:dyDescent="0.25">
      <c r="A273" s="51"/>
      <c r="B273" s="51"/>
      <c r="C273" s="49"/>
      <c r="D273" s="50"/>
      <c r="E273" s="18"/>
      <c r="F273" s="20" t="e">
        <f>VLOOKUP(E273,'2024 Top Election Candidates'!B:C,2,0)</f>
        <v>#N/A</v>
      </c>
      <c r="G273" s="21" t="e">
        <f>VLOOKUP($E273,'2024 Top Election Candidates'!$B:$N,3,0)</f>
        <v>#N/A</v>
      </c>
      <c r="H273" s="21" t="e">
        <f>VLOOKUP($E273,'2024 Top Election Candidates'!$B:$N,4,0)</f>
        <v>#N/A</v>
      </c>
      <c r="I273" s="22">
        <f t="shared" si="10"/>
        <v>0</v>
      </c>
      <c r="J273" s="22">
        <f t="shared" si="11"/>
        <v>0</v>
      </c>
      <c r="K273" s="23" t="e">
        <f>VLOOKUP($E273,'2024 Top Election Candidates'!$B:$N,5,0)</f>
        <v>#N/A</v>
      </c>
      <c r="L273" s="23" t="e">
        <f>VLOOKUP($E273,'2024 Top Election Candidates'!$B:$N,6,0)</f>
        <v>#N/A</v>
      </c>
      <c r="M273" s="23" t="e">
        <f>VLOOKUP($E273,'2024 Top Election Candidates'!$B:$N,11,0)</f>
        <v>#N/A</v>
      </c>
      <c r="N273" s="24" t="e">
        <f>VLOOKUP($E273,'2024 Top Election Candidates'!$B:$N,12,0)</f>
        <v>#N/A</v>
      </c>
      <c r="O273" s="98" t="e">
        <f>VLOOKUP($E273,'2024 Top Election Candidates'!$B:$N,13,0)</f>
        <v>#N/A</v>
      </c>
    </row>
    <row r="274" spans="1:15" x14ac:dyDescent="0.25">
      <c r="A274" s="51"/>
      <c r="B274" s="51"/>
      <c r="C274" s="49"/>
      <c r="D274" s="50"/>
      <c r="E274" s="18"/>
      <c r="F274" s="20" t="e">
        <f>VLOOKUP(E274,'2024 Top Election Candidates'!B:C,2,0)</f>
        <v>#N/A</v>
      </c>
      <c r="G274" s="21" t="e">
        <f>VLOOKUP($E274,'2024 Top Election Candidates'!$B:$N,3,0)</f>
        <v>#N/A</v>
      </c>
      <c r="H274" s="21" t="e">
        <f>VLOOKUP($E274,'2024 Top Election Candidates'!$B:$N,4,0)</f>
        <v>#N/A</v>
      </c>
      <c r="I274" s="22">
        <f t="shared" si="10"/>
        <v>0</v>
      </c>
      <c r="J274" s="22">
        <f t="shared" si="11"/>
        <v>0</v>
      </c>
      <c r="K274" s="23" t="e">
        <f>VLOOKUP($E274,'2024 Top Election Candidates'!$B:$N,5,0)</f>
        <v>#N/A</v>
      </c>
      <c r="L274" s="23" t="e">
        <f>VLOOKUP($E274,'2024 Top Election Candidates'!$B:$N,6,0)</f>
        <v>#N/A</v>
      </c>
      <c r="M274" s="23" t="e">
        <f>VLOOKUP($E274,'2024 Top Election Candidates'!$B:$N,11,0)</f>
        <v>#N/A</v>
      </c>
      <c r="N274" s="24" t="e">
        <f>VLOOKUP($E274,'2024 Top Election Candidates'!$B:$N,12,0)</f>
        <v>#N/A</v>
      </c>
      <c r="O274" s="98" t="e">
        <f>VLOOKUP($E274,'2024 Top Election Candidates'!$B:$N,13,0)</f>
        <v>#N/A</v>
      </c>
    </row>
    <row r="275" spans="1:15" x14ac:dyDescent="0.25">
      <c r="A275" s="51"/>
      <c r="B275" s="51"/>
      <c r="C275" s="49"/>
      <c r="D275" s="50"/>
      <c r="E275" s="18"/>
      <c r="F275" s="20" t="e">
        <f>VLOOKUP(E275,'2024 Top Election Candidates'!B:C,2,0)</f>
        <v>#N/A</v>
      </c>
      <c r="G275" s="21" t="e">
        <f>VLOOKUP($E275,'2024 Top Election Candidates'!$B:$N,3,0)</f>
        <v>#N/A</v>
      </c>
      <c r="H275" s="21" t="e">
        <f>VLOOKUP($E275,'2024 Top Election Candidates'!$B:$N,4,0)</f>
        <v>#N/A</v>
      </c>
      <c r="I275" s="22">
        <f t="shared" si="10"/>
        <v>0</v>
      </c>
      <c r="J275" s="22">
        <f t="shared" si="11"/>
        <v>0</v>
      </c>
      <c r="K275" s="23" t="e">
        <f>VLOOKUP($E275,'2024 Top Election Candidates'!$B:$N,5,0)</f>
        <v>#N/A</v>
      </c>
      <c r="L275" s="23" t="e">
        <f>VLOOKUP($E275,'2024 Top Election Candidates'!$B:$N,6,0)</f>
        <v>#N/A</v>
      </c>
      <c r="M275" s="23" t="e">
        <f>VLOOKUP($E275,'2024 Top Election Candidates'!$B:$N,11,0)</f>
        <v>#N/A</v>
      </c>
      <c r="N275" s="24" t="e">
        <f>VLOOKUP($E275,'2024 Top Election Candidates'!$B:$N,12,0)</f>
        <v>#N/A</v>
      </c>
      <c r="O275" s="98" t="e">
        <f>VLOOKUP($E275,'2024 Top Election Candidates'!$B:$N,13,0)</f>
        <v>#N/A</v>
      </c>
    </row>
    <row r="276" spans="1:15" x14ac:dyDescent="0.25">
      <c r="A276" s="51"/>
      <c r="B276" s="51"/>
      <c r="C276" s="49"/>
      <c r="D276" s="50"/>
      <c r="E276" s="18"/>
      <c r="F276" s="20" t="e">
        <f>VLOOKUP(E276,'2024 Top Election Candidates'!B:C,2,0)</f>
        <v>#N/A</v>
      </c>
      <c r="G276" s="21" t="e">
        <f>VLOOKUP($E276,'2024 Top Election Candidates'!$B:$N,3,0)</f>
        <v>#N/A</v>
      </c>
      <c r="H276" s="21" t="e">
        <f>VLOOKUP($E276,'2024 Top Election Candidates'!$B:$N,4,0)</f>
        <v>#N/A</v>
      </c>
      <c r="I276" s="22">
        <f t="shared" si="10"/>
        <v>0</v>
      </c>
      <c r="J276" s="22">
        <f t="shared" si="11"/>
        <v>0</v>
      </c>
      <c r="K276" s="23" t="e">
        <f>VLOOKUP($E276,'2024 Top Election Candidates'!$B:$N,5,0)</f>
        <v>#N/A</v>
      </c>
      <c r="L276" s="23" t="e">
        <f>VLOOKUP($E276,'2024 Top Election Candidates'!$B:$N,6,0)</f>
        <v>#N/A</v>
      </c>
      <c r="M276" s="23" t="e">
        <f>VLOOKUP($E276,'2024 Top Election Candidates'!$B:$N,11,0)</f>
        <v>#N/A</v>
      </c>
      <c r="N276" s="24" t="e">
        <f>VLOOKUP($E276,'2024 Top Election Candidates'!$B:$N,12,0)</f>
        <v>#N/A</v>
      </c>
      <c r="O276" s="98" t="e">
        <f>VLOOKUP($E276,'2024 Top Election Candidates'!$B:$N,13,0)</f>
        <v>#N/A</v>
      </c>
    </row>
    <row r="277" spans="1:15" x14ac:dyDescent="0.25">
      <c r="A277" s="51"/>
      <c r="B277" s="51"/>
      <c r="C277" s="49"/>
      <c r="D277" s="50"/>
      <c r="E277" s="18"/>
      <c r="F277" s="20" t="e">
        <f>VLOOKUP(E277,'2024 Top Election Candidates'!B:C,2,0)</f>
        <v>#N/A</v>
      </c>
      <c r="G277" s="21" t="e">
        <f>VLOOKUP($E277,'2024 Top Election Candidates'!$B:$N,3,0)</f>
        <v>#N/A</v>
      </c>
      <c r="H277" s="21" t="e">
        <f>VLOOKUP($E277,'2024 Top Election Candidates'!$B:$N,4,0)</f>
        <v>#N/A</v>
      </c>
      <c r="I277" s="22">
        <f t="shared" si="10"/>
        <v>0</v>
      </c>
      <c r="J277" s="22">
        <f t="shared" si="11"/>
        <v>0</v>
      </c>
      <c r="K277" s="23" t="e">
        <f>VLOOKUP($E277,'2024 Top Election Candidates'!$B:$N,5,0)</f>
        <v>#N/A</v>
      </c>
      <c r="L277" s="23" t="e">
        <f>VLOOKUP($E277,'2024 Top Election Candidates'!$B:$N,6,0)</f>
        <v>#N/A</v>
      </c>
      <c r="M277" s="23" t="e">
        <f>VLOOKUP($E277,'2024 Top Election Candidates'!$B:$N,11,0)</f>
        <v>#N/A</v>
      </c>
      <c r="N277" s="24" t="e">
        <f>VLOOKUP($E277,'2024 Top Election Candidates'!$B:$N,12,0)</f>
        <v>#N/A</v>
      </c>
      <c r="O277" s="98" t="e">
        <f>VLOOKUP($E277,'2024 Top Election Candidates'!$B:$N,13,0)</f>
        <v>#N/A</v>
      </c>
    </row>
    <row r="278" spans="1:15" x14ac:dyDescent="0.25">
      <c r="A278" s="51"/>
      <c r="B278" s="51"/>
      <c r="C278" s="49"/>
      <c r="D278" s="50"/>
      <c r="E278" s="18"/>
      <c r="F278" s="20" t="e">
        <f>VLOOKUP(E278,'2024 Top Election Candidates'!B:C,2,0)</f>
        <v>#N/A</v>
      </c>
      <c r="G278" s="21" t="e">
        <f>VLOOKUP($E278,'2024 Top Election Candidates'!$B:$N,3,0)</f>
        <v>#N/A</v>
      </c>
      <c r="H278" s="21" t="e">
        <f>VLOOKUP($E278,'2024 Top Election Candidates'!$B:$N,4,0)</f>
        <v>#N/A</v>
      </c>
      <c r="I278" s="22">
        <f t="shared" si="10"/>
        <v>0</v>
      </c>
      <c r="J278" s="22">
        <f t="shared" si="11"/>
        <v>0</v>
      </c>
      <c r="K278" s="23" t="e">
        <f>VLOOKUP($E278,'2024 Top Election Candidates'!$B:$N,5,0)</f>
        <v>#N/A</v>
      </c>
      <c r="L278" s="23" t="e">
        <f>VLOOKUP($E278,'2024 Top Election Candidates'!$B:$N,6,0)</f>
        <v>#N/A</v>
      </c>
      <c r="M278" s="23" t="e">
        <f>VLOOKUP($E278,'2024 Top Election Candidates'!$B:$N,11,0)</f>
        <v>#N/A</v>
      </c>
      <c r="N278" s="24" t="e">
        <f>VLOOKUP($E278,'2024 Top Election Candidates'!$B:$N,12,0)</f>
        <v>#N/A</v>
      </c>
      <c r="O278" s="98" t="e">
        <f>VLOOKUP($E278,'2024 Top Election Candidates'!$B:$N,13,0)</f>
        <v>#N/A</v>
      </c>
    </row>
  </sheetData>
  <mergeCells count="3">
    <mergeCell ref="P1:P3"/>
    <mergeCell ref="K2:M2"/>
    <mergeCell ref="R1:R2"/>
  </mergeCells>
  <conditionalFormatting sqref="G4:H278">
    <cfRule type="containsText" dxfId="7" priority="9" operator="containsText" text="No">
      <formula>NOT(ISERROR(SEARCH("No",G4)))</formula>
    </cfRule>
    <cfRule type="containsText" dxfId="6" priority="10" operator="containsText" text="Yes">
      <formula>NOT(ISERROR(SEARCH("Yes",G4)))</formula>
    </cfRule>
  </conditionalFormatting>
  <conditionalFormatting sqref="K4:O278">
    <cfRule type="cellIs" dxfId="5" priority="7" operator="lessThan">
      <formula>0</formula>
    </cfRule>
    <cfRule type="cellIs" dxfId="4" priority="8" operator="greaterThan">
      <formula>0</formula>
    </cfRule>
  </conditionalFormatting>
  <conditionalFormatting sqref="N4:N278">
    <cfRule type="cellIs" dxfId="3" priority="1" operator="lessThan">
      <formula>0.51</formula>
    </cfRule>
    <cfRule type="cellIs" dxfId="2" priority="2" operator="greaterThan">
      <formula>0.5</formula>
    </cfRule>
  </conditionalFormatting>
  <conditionalFormatting sqref="O4:O278">
    <cfRule type="cellIs" dxfId="1" priority="3" operator="lessThan">
      <formula>0.995</formula>
    </cfRule>
    <cfRule type="cellIs" dxfId="0" priority="4" operator="greaterThan">
      <formula>0.994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9A7E-9947-42D9-B06C-B7633A36506D}">
  <sheetPr>
    <tabColor theme="1"/>
  </sheetPr>
  <dimension ref="A1:C6064"/>
  <sheetViews>
    <sheetView showGridLines="0" workbookViewId="0">
      <pane ySplit="1" topLeftCell="A2" activePane="bottomLeft" state="frozen"/>
      <selection activeCell="A26" sqref="A26"/>
      <selection pane="bottomLeft" activeCell="P9" sqref="P9"/>
    </sheetView>
  </sheetViews>
  <sheetFormatPr defaultColWidth="8.88671875" defaultRowHeight="15" x14ac:dyDescent="0.25"/>
  <cols>
    <col min="1" max="1" width="7" style="32" customWidth="1"/>
    <col min="2" max="2" width="47.44140625" style="32" customWidth="1"/>
    <col min="3" max="16384" width="8.88671875" style="32"/>
  </cols>
  <sheetData>
    <row r="1" spans="1:3" ht="18.75" customHeight="1" thickBot="1" x14ac:dyDescent="0.35">
      <c r="A1" s="42" t="s">
        <v>630</v>
      </c>
      <c r="B1" s="38"/>
      <c r="C1" s="39"/>
    </row>
    <row r="2" spans="1:3" ht="15.75" thickTop="1" x14ac:dyDescent="0.25"/>
    <row r="6" spans="1:3" ht="18" x14ac:dyDescent="0.35">
      <c r="A6"/>
      <c r="B6"/>
    </row>
    <row r="7" spans="1:3" ht="18" x14ac:dyDescent="0.35">
      <c r="A7"/>
      <c r="B7"/>
    </row>
    <row r="8" spans="1:3" ht="18" x14ac:dyDescent="0.35">
      <c r="A8"/>
      <c r="B8"/>
    </row>
    <row r="9" spans="1:3" ht="18" x14ac:dyDescent="0.35">
      <c r="A9"/>
      <c r="B9"/>
    </row>
    <row r="10" spans="1:3" ht="18" x14ac:dyDescent="0.35">
      <c r="A10"/>
      <c r="B10"/>
    </row>
    <row r="11" spans="1:3" ht="18" x14ac:dyDescent="0.35">
      <c r="A11"/>
      <c r="B11"/>
    </row>
    <row r="12" spans="1:3" ht="18" x14ac:dyDescent="0.35">
      <c r="A12"/>
      <c r="B12"/>
    </row>
    <row r="13" spans="1:3" ht="18" x14ac:dyDescent="0.35">
      <c r="A13"/>
      <c r="B13"/>
    </row>
    <row r="14" spans="1:3" ht="18" x14ac:dyDescent="0.35">
      <c r="A14"/>
      <c r="B14"/>
    </row>
    <row r="15" spans="1:3" ht="18" x14ac:dyDescent="0.35">
      <c r="A15"/>
      <c r="B15"/>
    </row>
    <row r="16" spans="1:3" ht="18" x14ac:dyDescent="0.35">
      <c r="A16"/>
      <c r="B16"/>
    </row>
    <row r="17" spans="1:2" ht="18" x14ac:dyDescent="0.35">
      <c r="A17"/>
      <c r="B17"/>
    </row>
    <row r="18" spans="1:2" ht="18" x14ac:dyDescent="0.35">
      <c r="A18"/>
      <c r="B18"/>
    </row>
    <row r="19" spans="1:2" ht="18" x14ac:dyDescent="0.35">
      <c r="A19"/>
      <c r="B19"/>
    </row>
    <row r="20" spans="1:2" ht="18" x14ac:dyDescent="0.35">
      <c r="A20"/>
      <c r="B20"/>
    </row>
    <row r="21" spans="1:2" ht="18" x14ac:dyDescent="0.35">
      <c r="A21"/>
      <c r="B21"/>
    </row>
    <row r="22" spans="1:2" ht="18" x14ac:dyDescent="0.35">
      <c r="A22"/>
      <c r="B22"/>
    </row>
    <row r="23" spans="1:2" ht="18" x14ac:dyDescent="0.35">
      <c r="A23"/>
      <c r="B23"/>
    </row>
    <row r="24" spans="1:2" ht="18" x14ac:dyDescent="0.35">
      <c r="A24"/>
      <c r="B24"/>
    </row>
    <row r="25" spans="1:2" ht="18" x14ac:dyDescent="0.35">
      <c r="A25"/>
      <c r="B25"/>
    </row>
    <row r="26" spans="1:2" ht="18" x14ac:dyDescent="0.35">
      <c r="A26"/>
      <c r="B26"/>
    </row>
    <row r="27" spans="1:2" ht="18" x14ac:dyDescent="0.35">
      <c r="A27"/>
      <c r="B27"/>
    </row>
    <row r="28" spans="1:2" ht="18" x14ac:dyDescent="0.35">
      <c r="A28"/>
      <c r="B28"/>
    </row>
    <row r="29" spans="1:2" ht="18" x14ac:dyDescent="0.35">
      <c r="A29"/>
      <c r="B29"/>
    </row>
    <row r="30" spans="1:2" ht="18" x14ac:dyDescent="0.35">
      <c r="A30"/>
      <c r="B30"/>
    </row>
    <row r="31" spans="1:2" ht="18" x14ac:dyDescent="0.35">
      <c r="A31"/>
      <c r="B31"/>
    </row>
    <row r="32" spans="1:2" ht="18" x14ac:dyDescent="0.35">
      <c r="A32"/>
      <c r="B32"/>
    </row>
    <row r="33" spans="1:2" ht="18" x14ac:dyDescent="0.35">
      <c r="A33"/>
      <c r="B33"/>
    </row>
    <row r="34" spans="1:2" ht="18" x14ac:dyDescent="0.35">
      <c r="A34"/>
      <c r="B34"/>
    </row>
    <row r="35" spans="1:2" ht="18" x14ac:dyDescent="0.35">
      <c r="A35"/>
      <c r="B35"/>
    </row>
    <row r="36" spans="1:2" ht="18" x14ac:dyDescent="0.35">
      <c r="A36"/>
      <c r="B36"/>
    </row>
    <row r="37" spans="1:2" ht="18" x14ac:dyDescent="0.35">
      <c r="A37"/>
      <c r="B37"/>
    </row>
    <row r="38" spans="1:2" ht="18" x14ac:dyDescent="0.35">
      <c r="A38"/>
      <c r="B38"/>
    </row>
    <row r="39" spans="1:2" ht="18" x14ac:dyDescent="0.35">
      <c r="A39"/>
      <c r="B39"/>
    </row>
    <row r="40" spans="1:2" ht="18" x14ac:dyDescent="0.35">
      <c r="A40"/>
      <c r="B40"/>
    </row>
    <row r="41" spans="1:2" ht="18" x14ac:dyDescent="0.35">
      <c r="A41"/>
      <c r="B41"/>
    </row>
    <row r="42" spans="1:2" ht="18" x14ac:dyDescent="0.35">
      <c r="A42"/>
      <c r="B42"/>
    </row>
    <row r="43" spans="1:2" ht="18" x14ac:dyDescent="0.35">
      <c r="A43"/>
      <c r="B43"/>
    </row>
    <row r="44" spans="1:2" ht="18" x14ac:dyDescent="0.35">
      <c r="A44"/>
      <c r="B44"/>
    </row>
    <row r="45" spans="1:2" ht="18" x14ac:dyDescent="0.35">
      <c r="A45"/>
      <c r="B45"/>
    </row>
    <row r="46" spans="1:2" ht="18" x14ac:dyDescent="0.35">
      <c r="A46"/>
      <c r="B46"/>
    </row>
    <row r="47" spans="1:2" ht="18" x14ac:dyDescent="0.35">
      <c r="A47"/>
      <c r="B47"/>
    </row>
    <row r="48" spans="1:2" ht="18" x14ac:dyDescent="0.35">
      <c r="A48"/>
      <c r="B48"/>
    </row>
    <row r="49" spans="1:2" ht="18" x14ac:dyDescent="0.35">
      <c r="A49"/>
      <c r="B49"/>
    </row>
    <row r="50" spans="1:2" ht="18" x14ac:dyDescent="0.35">
      <c r="A50"/>
      <c r="B50"/>
    </row>
    <row r="51" spans="1:2" ht="18" x14ac:dyDescent="0.35">
      <c r="A51"/>
      <c r="B51"/>
    </row>
    <row r="52" spans="1:2" ht="18" x14ac:dyDescent="0.35">
      <c r="A52"/>
      <c r="B52"/>
    </row>
    <row r="53" spans="1:2" ht="18" x14ac:dyDescent="0.35">
      <c r="A53"/>
      <c r="B53"/>
    </row>
    <row r="54" spans="1:2" ht="18" x14ac:dyDescent="0.35">
      <c r="A54"/>
      <c r="B54"/>
    </row>
    <row r="55" spans="1:2" ht="18" x14ac:dyDescent="0.35">
      <c r="A55"/>
      <c r="B55"/>
    </row>
    <row r="56" spans="1:2" ht="18" x14ac:dyDescent="0.35">
      <c r="A56"/>
      <c r="B56"/>
    </row>
    <row r="57" spans="1:2" ht="18" x14ac:dyDescent="0.35">
      <c r="A57"/>
      <c r="B57"/>
    </row>
    <row r="58" spans="1:2" ht="18" x14ac:dyDescent="0.35">
      <c r="A58"/>
      <c r="B58"/>
    </row>
    <row r="59" spans="1:2" ht="18" x14ac:dyDescent="0.35">
      <c r="A59"/>
      <c r="B59"/>
    </row>
    <row r="60" spans="1:2" ht="18" x14ac:dyDescent="0.35">
      <c r="A60"/>
      <c r="B60"/>
    </row>
    <row r="61" spans="1:2" ht="18" x14ac:dyDescent="0.35">
      <c r="A61"/>
      <c r="B61"/>
    </row>
    <row r="62" spans="1:2" ht="18" x14ac:dyDescent="0.35">
      <c r="A62"/>
      <c r="B62"/>
    </row>
    <row r="63" spans="1:2" ht="18" x14ac:dyDescent="0.35">
      <c r="A63"/>
      <c r="B63"/>
    </row>
    <row r="64" spans="1:2" ht="18" x14ac:dyDescent="0.35">
      <c r="A64"/>
      <c r="B64"/>
    </row>
    <row r="65" spans="1:2" ht="18" x14ac:dyDescent="0.35">
      <c r="A65"/>
      <c r="B65"/>
    </row>
    <row r="66" spans="1:2" ht="18" x14ac:dyDescent="0.35">
      <c r="A66"/>
      <c r="B66"/>
    </row>
    <row r="67" spans="1:2" ht="18" x14ac:dyDescent="0.35">
      <c r="A67"/>
      <c r="B67"/>
    </row>
    <row r="68" spans="1:2" ht="18" x14ac:dyDescent="0.35">
      <c r="A68"/>
      <c r="B68"/>
    </row>
    <row r="69" spans="1:2" ht="18" x14ac:dyDescent="0.35">
      <c r="A69"/>
      <c r="B69"/>
    </row>
    <row r="70" spans="1:2" ht="18" x14ac:dyDescent="0.35">
      <c r="A70"/>
      <c r="B70"/>
    </row>
    <row r="71" spans="1:2" ht="18" x14ac:dyDescent="0.35">
      <c r="A71"/>
      <c r="B71"/>
    </row>
    <row r="72" spans="1:2" ht="18" x14ac:dyDescent="0.35">
      <c r="A72"/>
      <c r="B72"/>
    </row>
    <row r="73" spans="1:2" ht="18" x14ac:dyDescent="0.35">
      <c r="A73"/>
      <c r="B73"/>
    </row>
    <row r="74" spans="1:2" ht="18" x14ac:dyDescent="0.35">
      <c r="A74"/>
      <c r="B74"/>
    </row>
    <row r="75" spans="1:2" ht="18" x14ac:dyDescent="0.35">
      <c r="A75"/>
      <c r="B75"/>
    </row>
    <row r="76" spans="1:2" ht="18" x14ac:dyDescent="0.35">
      <c r="A76"/>
      <c r="B76"/>
    </row>
    <row r="77" spans="1:2" ht="18" x14ac:dyDescent="0.35">
      <c r="A77"/>
      <c r="B77"/>
    </row>
    <row r="78" spans="1:2" ht="18" x14ac:dyDescent="0.35">
      <c r="A78"/>
      <c r="B78"/>
    </row>
    <row r="79" spans="1:2" ht="18" x14ac:dyDescent="0.35">
      <c r="A79"/>
      <c r="B79"/>
    </row>
    <row r="80" spans="1:2" ht="18" x14ac:dyDescent="0.35">
      <c r="A80"/>
      <c r="B80"/>
    </row>
    <row r="81" spans="1:2" ht="18" x14ac:dyDescent="0.35">
      <c r="A81"/>
      <c r="B81"/>
    </row>
    <row r="82" spans="1:2" ht="18" x14ac:dyDescent="0.35">
      <c r="A82"/>
      <c r="B82"/>
    </row>
    <row r="83" spans="1:2" ht="18" x14ac:dyDescent="0.35">
      <c r="A83"/>
      <c r="B83"/>
    </row>
    <row r="84" spans="1:2" ht="18" x14ac:dyDescent="0.35">
      <c r="A84"/>
      <c r="B84"/>
    </row>
    <row r="85" spans="1:2" ht="18" x14ac:dyDescent="0.35">
      <c r="A85"/>
      <c r="B85"/>
    </row>
    <row r="86" spans="1:2" ht="18" x14ac:dyDescent="0.35">
      <c r="A86"/>
      <c r="B86"/>
    </row>
    <row r="87" spans="1:2" ht="18" x14ac:dyDescent="0.35">
      <c r="A87"/>
      <c r="B87"/>
    </row>
    <row r="88" spans="1:2" ht="18" x14ac:dyDescent="0.35">
      <c r="A88"/>
      <c r="B88"/>
    </row>
    <row r="89" spans="1:2" ht="18" x14ac:dyDescent="0.35">
      <c r="A89"/>
      <c r="B89"/>
    </row>
    <row r="90" spans="1:2" ht="18" x14ac:dyDescent="0.35">
      <c r="A90"/>
      <c r="B90"/>
    </row>
    <row r="91" spans="1:2" ht="18" x14ac:dyDescent="0.35">
      <c r="A91"/>
      <c r="B91"/>
    </row>
    <row r="92" spans="1:2" ht="18" x14ac:dyDescent="0.35">
      <c r="A92"/>
      <c r="B92"/>
    </row>
    <row r="93" spans="1:2" ht="18" x14ac:dyDescent="0.35">
      <c r="A93"/>
      <c r="B93"/>
    </row>
    <row r="94" spans="1:2" ht="18" x14ac:dyDescent="0.35">
      <c r="A94"/>
      <c r="B94"/>
    </row>
    <row r="95" spans="1:2" ht="18" x14ac:dyDescent="0.35">
      <c r="A95"/>
      <c r="B95"/>
    </row>
    <row r="96" spans="1:2" ht="18" x14ac:dyDescent="0.35">
      <c r="A96"/>
      <c r="B96"/>
    </row>
    <row r="97" spans="1:2" ht="18" x14ac:dyDescent="0.35">
      <c r="A97"/>
      <c r="B97"/>
    </row>
    <row r="98" spans="1:2" ht="18" x14ac:dyDescent="0.35">
      <c r="A98"/>
      <c r="B98"/>
    </row>
    <row r="99" spans="1:2" ht="18" x14ac:dyDescent="0.35">
      <c r="A99"/>
      <c r="B99"/>
    </row>
    <row r="100" spans="1:2" ht="18" x14ac:dyDescent="0.35">
      <c r="A100"/>
      <c r="B100"/>
    </row>
    <row r="101" spans="1:2" ht="18" x14ac:dyDescent="0.35">
      <c r="A101"/>
      <c r="B101"/>
    </row>
    <row r="102" spans="1:2" ht="18" x14ac:dyDescent="0.35">
      <c r="A102"/>
      <c r="B102"/>
    </row>
    <row r="103" spans="1:2" ht="18" x14ac:dyDescent="0.35">
      <c r="A103"/>
      <c r="B103"/>
    </row>
    <row r="104" spans="1:2" ht="18" x14ac:dyDescent="0.35">
      <c r="A104"/>
      <c r="B104"/>
    </row>
    <row r="105" spans="1:2" ht="18" x14ac:dyDescent="0.35">
      <c r="A105"/>
      <c r="B105"/>
    </row>
    <row r="106" spans="1:2" ht="18" x14ac:dyDescent="0.35">
      <c r="A106"/>
      <c r="B106"/>
    </row>
    <row r="107" spans="1:2" ht="18" x14ac:dyDescent="0.35">
      <c r="A107"/>
      <c r="B107"/>
    </row>
    <row r="108" spans="1:2" ht="18" x14ac:dyDescent="0.35">
      <c r="A108"/>
      <c r="B108"/>
    </row>
    <row r="109" spans="1:2" ht="18" x14ac:dyDescent="0.35">
      <c r="A109"/>
      <c r="B109"/>
    </row>
    <row r="110" spans="1:2" ht="18" x14ac:dyDescent="0.35">
      <c r="A110"/>
      <c r="B110"/>
    </row>
    <row r="111" spans="1:2" ht="18" x14ac:dyDescent="0.35">
      <c r="A111"/>
      <c r="B111"/>
    </row>
    <row r="112" spans="1:2" ht="18" x14ac:dyDescent="0.35">
      <c r="A112"/>
      <c r="B112"/>
    </row>
    <row r="113" spans="1:2" ht="18" x14ac:dyDescent="0.35">
      <c r="A113"/>
      <c r="B113"/>
    </row>
    <row r="114" spans="1:2" ht="18" x14ac:dyDescent="0.35">
      <c r="A114"/>
      <c r="B114"/>
    </row>
    <row r="115" spans="1:2" ht="18" x14ac:dyDescent="0.35">
      <c r="A115"/>
      <c r="B115"/>
    </row>
    <row r="116" spans="1:2" ht="18" x14ac:dyDescent="0.35">
      <c r="A116"/>
      <c r="B116"/>
    </row>
    <row r="117" spans="1:2" ht="18" x14ac:dyDescent="0.35">
      <c r="A117"/>
      <c r="B117"/>
    </row>
    <row r="118" spans="1:2" ht="18" x14ac:dyDescent="0.35">
      <c r="A118"/>
      <c r="B118"/>
    </row>
    <row r="119" spans="1:2" ht="18" x14ac:dyDescent="0.35">
      <c r="A119"/>
      <c r="B119"/>
    </row>
    <row r="120" spans="1:2" ht="18" x14ac:dyDescent="0.35">
      <c r="A120"/>
      <c r="B120"/>
    </row>
    <row r="121" spans="1:2" ht="18" x14ac:dyDescent="0.35">
      <c r="A121"/>
      <c r="B121"/>
    </row>
    <row r="122" spans="1:2" ht="18" x14ac:dyDescent="0.35">
      <c r="A122"/>
      <c r="B122"/>
    </row>
    <row r="123" spans="1:2" ht="18" x14ac:dyDescent="0.35">
      <c r="A123"/>
      <c r="B123"/>
    </row>
    <row r="124" spans="1:2" ht="18" x14ac:dyDescent="0.35">
      <c r="A124"/>
      <c r="B124"/>
    </row>
    <row r="125" spans="1:2" ht="18" x14ac:dyDescent="0.35">
      <c r="A125"/>
      <c r="B125"/>
    </row>
    <row r="126" spans="1:2" ht="18" x14ac:dyDescent="0.35">
      <c r="A126"/>
      <c r="B126"/>
    </row>
    <row r="127" spans="1:2" ht="18" x14ac:dyDescent="0.35">
      <c r="A127"/>
      <c r="B127"/>
    </row>
    <row r="128" spans="1:2" ht="18" x14ac:dyDescent="0.35">
      <c r="A128"/>
      <c r="B128"/>
    </row>
    <row r="129" spans="1:2" ht="18" x14ac:dyDescent="0.35">
      <c r="A129"/>
      <c r="B129"/>
    </row>
    <row r="130" spans="1:2" ht="18" x14ac:dyDescent="0.35">
      <c r="A130"/>
      <c r="B130"/>
    </row>
    <row r="131" spans="1:2" ht="18" x14ac:dyDescent="0.35">
      <c r="A131"/>
      <c r="B131"/>
    </row>
    <row r="132" spans="1:2" ht="18" x14ac:dyDescent="0.35">
      <c r="A132"/>
      <c r="B132"/>
    </row>
    <row r="133" spans="1:2" ht="18" x14ac:dyDescent="0.35">
      <c r="A133"/>
      <c r="B133"/>
    </row>
    <row r="134" spans="1:2" ht="18" x14ac:dyDescent="0.35">
      <c r="A134"/>
      <c r="B134"/>
    </row>
    <row r="135" spans="1:2" ht="18" x14ac:dyDescent="0.35">
      <c r="A135"/>
      <c r="B135"/>
    </row>
    <row r="136" spans="1:2" ht="18" x14ac:dyDescent="0.35">
      <c r="A136"/>
      <c r="B136"/>
    </row>
    <row r="137" spans="1:2" ht="18" x14ac:dyDescent="0.35">
      <c r="A137"/>
      <c r="B137"/>
    </row>
    <row r="138" spans="1:2" ht="18" x14ac:dyDescent="0.35">
      <c r="A138"/>
      <c r="B138"/>
    </row>
    <row r="139" spans="1:2" ht="18" x14ac:dyDescent="0.35">
      <c r="A139"/>
      <c r="B139"/>
    </row>
    <row r="140" spans="1:2" ht="18" x14ac:dyDescent="0.35">
      <c r="A140"/>
      <c r="B140"/>
    </row>
    <row r="141" spans="1:2" ht="18" x14ac:dyDescent="0.35">
      <c r="A141"/>
      <c r="B141"/>
    </row>
    <row r="142" spans="1:2" ht="18" x14ac:dyDescent="0.35">
      <c r="A142"/>
      <c r="B142"/>
    </row>
    <row r="143" spans="1:2" ht="18" x14ac:dyDescent="0.35">
      <c r="A143"/>
      <c r="B143"/>
    </row>
    <row r="144" spans="1:2" ht="18" x14ac:dyDescent="0.35">
      <c r="A144"/>
      <c r="B144"/>
    </row>
    <row r="145" spans="1:2" ht="18" x14ac:dyDescent="0.35">
      <c r="A145"/>
      <c r="B145"/>
    </row>
    <row r="146" spans="1:2" ht="18" x14ac:dyDescent="0.35">
      <c r="A146"/>
      <c r="B146"/>
    </row>
    <row r="147" spans="1:2" ht="18" x14ac:dyDescent="0.35">
      <c r="A147"/>
      <c r="B147"/>
    </row>
    <row r="148" spans="1:2" ht="18" x14ac:dyDescent="0.35">
      <c r="A148"/>
      <c r="B148"/>
    </row>
    <row r="149" spans="1:2" ht="18" x14ac:dyDescent="0.35">
      <c r="A149"/>
      <c r="B149"/>
    </row>
    <row r="150" spans="1:2" ht="18" x14ac:dyDescent="0.35">
      <c r="A150"/>
      <c r="B150"/>
    </row>
    <row r="151" spans="1:2" ht="18" x14ac:dyDescent="0.35">
      <c r="A151"/>
      <c r="B151"/>
    </row>
    <row r="152" spans="1:2" ht="18" x14ac:dyDescent="0.35">
      <c r="A152"/>
      <c r="B152"/>
    </row>
    <row r="153" spans="1:2" ht="18" x14ac:dyDescent="0.35">
      <c r="A153"/>
      <c r="B153"/>
    </row>
    <row r="154" spans="1:2" ht="18" x14ac:dyDescent="0.35">
      <c r="A154"/>
      <c r="B154"/>
    </row>
    <row r="155" spans="1:2" ht="18" x14ac:dyDescent="0.35">
      <c r="A155"/>
      <c r="B155"/>
    </row>
    <row r="156" spans="1:2" ht="18" x14ac:dyDescent="0.35">
      <c r="A156"/>
      <c r="B156"/>
    </row>
    <row r="157" spans="1:2" ht="18" x14ac:dyDescent="0.35">
      <c r="A157"/>
      <c r="B157"/>
    </row>
    <row r="158" spans="1:2" ht="18" x14ac:dyDescent="0.35">
      <c r="A158"/>
      <c r="B158"/>
    </row>
    <row r="159" spans="1:2" ht="18" x14ac:dyDescent="0.35">
      <c r="A159"/>
      <c r="B159"/>
    </row>
    <row r="160" spans="1:2" ht="18" x14ac:dyDescent="0.35">
      <c r="A160"/>
      <c r="B160"/>
    </row>
    <row r="161" spans="1:2" ht="18" x14ac:dyDescent="0.35">
      <c r="A161"/>
      <c r="B161"/>
    </row>
    <row r="162" spans="1:2" ht="18" x14ac:dyDescent="0.35">
      <c r="A162"/>
      <c r="B162"/>
    </row>
    <row r="163" spans="1:2" ht="18" x14ac:dyDescent="0.35">
      <c r="A163"/>
      <c r="B163"/>
    </row>
    <row r="164" spans="1:2" ht="18" x14ac:dyDescent="0.35">
      <c r="A164"/>
      <c r="B164"/>
    </row>
    <row r="165" spans="1:2" ht="18" x14ac:dyDescent="0.35">
      <c r="A165"/>
      <c r="B165"/>
    </row>
    <row r="166" spans="1:2" ht="18" x14ac:dyDescent="0.35">
      <c r="A166"/>
      <c r="B166"/>
    </row>
    <row r="167" spans="1:2" ht="18" x14ac:dyDescent="0.35">
      <c r="A167"/>
      <c r="B167"/>
    </row>
    <row r="168" spans="1:2" ht="18" x14ac:dyDescent="0.35">
      <c r="A168"/>
      <c r="B168"/>
    </row>
    <row r="169" spans="1:2" ht="18" x14ac:dyDescent="0.35">
      <c r="A169"/>
      <c r="B169"/>
    </row>
    <row r="170" spans="1:2" ht="18" x14ac:dyDescent="0.35">
      <c r="A170"/>
      <c r="B170"/>
    </row>
    <row r="171" spans="1:2" ht="18" x14ac:dyDescent="0.35">
      <c r="A171"/>
      <c r="B171"/>
    </row>
    <row r="172" spans="1:2" ht="18" x14ac:dyDescent="0.35">
      <c r="A172"/>
      <c r="B172"/>
    </row>
    <row r="173" spans="1:2" ht="18" x14ac:dyDescent="0.35">
      <c r="A173"/>
      <c r="B173"/>
    </row>
    <row r="174" spans="1:2" ht="18" x14ac:dyDescent="0.35">
      <c r="A174"/>
      <c r="B174"/>
    </row>
    <row r="175" spans="1:2" ht="18" x14ac:dyDescent="0.35">
      <c r="A175"/>
      <c r="B175"/>
    </row>
    <row r="176" spans="1:2" ht="18" x14ac:dyDescent="0.35">
      <c r="A176"/>
      <c r="B176"/>
    </row>
    <row r="177" spans="1:2" ht="18" x14ac:dyDescent="0.35">
      <c r="A177"/>
      <c r="B177"/>
    </row>
    <row r="178" spans="1:2" ht="18" x14ac:dyDescent="0.35">
      <c r="A178"/>
      <c r="B178"/>
    </row>
    <row r="179" spans="1:2" ht="18" x14ac:dyDescent="0.35">
      <c r="A179"/>
      <c r="B179"/>
    </row>
    <row r="180" spans="1:2" ht="18" x14ac:dyDescent="0.35">
      <c r="A180"/>
      <c r="B180"/>
    </row>
    <row r="181" spans="1:2" ht="18" x14ac:dyDescent="0.35">
      <c r="A181"/>
      <c r="B181"/>
    </row>
    <row r="182" spans="1:2" ht="18" x14ac:dyDescent="0.35">
      <c r="A182"/>
      <c r="B182"/>
    </row>
    <row r="183" spans="1:2" ht="18" x14ac:dyDescent="0.35">
      <c r="A183"/>
      <c r="B183"/>
    </row>
    <row r="184" spans="1:2" ht="18" x14ac:dyDescent="0.35">
      <c r="A184"/>
      <c r="B184"/>
    </row>
    <row r="185" spans="1:2" ht="18" x14ac:dyDescent="0.35">
      <c r="A185"/>
      <c r="B185"/>
    </row>
    <row r="186" spans="1:2" ht="18" x14ac:dyDescent="0.35">
      <c r="A186"/>
      <c r="B186"/>
    </row>
    <row r="187" spans="1:2" ht="18" x14ac:dyDescent="0.35">
      <c r="A187"/>
      <c r="B187"/>
    </row>
    <row r="188" spans="1:2" ht="18" x14ac:dyDescent="0.35">
      <c r="A188"/>
      <c r="B188"/>
    </row>
    <row r="189" spans="1:2" ht="18" x14ac:dyDescent="0.35">
      <c r="A189"/>
      <c r="B189"/>
    </row>
    <row r="190" spans="1:2" ht="18" x14ac:dyDescent="0.35">
      <c r="A190"/>
      <c r="B190"/>
    </row>
    <row r="191" spans="1:2" ht="18" x14ac:dyDescent="0.35">
      <c r="A191"/>
      <c r="B191"/>
    </row>
    <row r="192" spans="1:2" ht="18" x14ac:dyDescent="0.35">
      <c r="A192"/>
      <c r="B192"/>
    </row>
    <row r="193" spans="1:2" ht="18" x14ac:dyDescent="0.35">
      <c r="A193"/>
      <c r="B193"/>
    </row>
    <row r="194" spans="1:2" ht="18" x14ac:dyDescent="0.35">
      <c r="A194"/>
      <c r="B194"/>
    </row>
    <row r="195" spans="1:2" ht="18" x14ac:dyDescent="0.35">
      <c r="A195"/>
      <c r="B195"/>
    </row>
    <row r="196" spans="1:2" ht="18" x14ac:dyDescent="0.35">
      <c r="A196"/>
      <c r="B196"/>
    </row>
    <row r="197" spans="1:2" ht="18" x14ac:dyDescent="0.35">
      <c r="A197"/>
      <c r="B197"/>
    </row>
    <row r="198" spans="1:2" ht="18" x14ac:dyDescent="0.35">
      <c r="A198"/>
      <c r="B198"/>
    </row>
    <row r="199" spans="1:2" ht="18" x14ac:dyDescent="0.35">
      <c r="A199"/>
      <c r="B199"/>
    </row>
    <row r="200" spans="1:2" ht="18" x14ac:dyDescent="0.35">
      <c r="A200"/>
      <c r="B200"/>
    </row>
    <row r="201" spans="1:2" ht="18" x14ac:dyDescent="0.35">
      <c r="A201"/>
      <c r="B201"/>
    </row>
    <row r="202" spans="1:2" ht="18" x14ac:dyDescent="0.35">
      <c r="A202"/>
      <c r="B202"/>
    </row>
    <row r="203" spans="1:2" ht="18" x14ac:dyDescent="0.35">
      <c r="A203"/>
      <c r="B203"/>
    </row>
    <row r="204" spans="1:2" ht="18" x14ac:dyDescent="0.35">
      <c r="A204"/>
      <c r="B204"/>
    </row>
    <row r="205" spans="1:2" ht="18" x14ac:dyDescent="0.35">
      <c r="A205"/>
      <c r="B205"/>
    </row>
    <row r="206" spans="1:2" ht="18" x14ac:dyDescent="0.35">
      <c r="A206"/>
      <c r="B206"/>
    </row>
    <row r="207" spans="1:2" ht="18" x14ac:dyDescent="0.35">
      <c r="A207"/>
      <c r="B207"/>
    </row>
    <row r="208" spans="1:2" ht="18" x14ac:dyDescent="0.35">
      <c r="A208"/>
      <c r="B208"/>
    </row>
    <row r="209" spans="1:2" ht="18" x14ac:dyDescent="0.35">
      <c r="A209"/>
      <c r="B209"/>
    </row>
    <row r="210" spans="1:2" ht="18" x14ac:dyDescent="0.35">
      <c r="A210"/>
      <c r="B210"/>
    </row>
    <row r="211" spans="1:2" ht="18" x14ac:dyDescent="0.35">
      <c r="A211"/>
      <c r="B211"/>
    </row>
    <row r="212" spans="1:2" ht="18" x14ac:dyDescent="0.35">
      <c r="A212"/>
      <c r="B212"/>
    </row>
    <row r="213" spans="1:2" ht="18" x14ac:dyDescent="0.35">
      <c r="A213"/>
      <c r="B213"/>
    </row>
    <row r="214" spans="1:2" ht="18" x14ac:dyDescent="0.35">
      <c r="A214"/>
      <c r="B214"/>
    </row>
    <row r="215" spans="1:2" ht="18" x14ac:dyDescent="0.35">
      <c r="A215"/>
      <c r="B215"/>
    </row>
    <row r="216" spans="1:2" ht="18" x14ac:dyDescent="0.35">
      <c r="A216"/>
      <c r="B216"/>
    </row>
    <row r="217" spans="1:2" ht="18" x14ac:dyDescent="0.35">
      <c r="A217"/>
      <c r="B217"/>
    </row>
    <row r="218" spans="1:2" ht="18" x14ac:dyDescent="0.35">
      <c r="A218"/>
      <c r="B218"/>
    </row>
    <row r="219" spans="1:2" ht="18" x14ac:dyDescent="0.35">
      <c r="A219"/>
      <c r="B219"/>
    </row>
    <row r="220" spans="1:2" ht="18" x14ac:dyDescent="0.35">
      <c r="A220"/>
      <c r="B220"/>
    </row>
    <row r="221" spans="1:2" ht="18" x14ac:dyDescent="0.35">
      <c r="A221"/>
      <c r="B221"/>
    </row>
    <row r="222" spans="1:2" ht="18" x14ac:dyDescent="0.35">
      <c r="A222"/>
      <c r="B222"/>
    </row>
    <row r="223" spans="1:2" ht="18" x14ac:dyDescent="0.35">
      <c r="A223"/>
      <c r="B223"/>
    </row>
    <row r="224" spans="1:2" ht="18" x14ac:dyDescent="0.35">
      <c r="A224"/>
      <c r="B224"/>
    </row>
    <row r="225" spans="1:2" ht="18" x14ac:dyDescent="0.35">
      <c r="A225"/>
      <c r="B225"/>
    </row>
    <row r="226" spans="1:2" ht="18" x14ac:dyDescent="0.35">
      <c r="A226"/>
      <c r="B226"/>
    </row>
    <row r="227" spans="1:2" ht="18" x14ac:dyDescent="0.35">
      <c r="A227"/>
      <c r="B227"/>
    </row>
    <row r="228" spans="1:2" ht="18" x14ac:dyDescent="0.35">
      <c r="A228"/>
      <c r="B228"/>
    </row>
    <row r="229" spans="1:2" ht="18" x14ac:dyDescent="0.35">
      <c r="A229"/>
      <c r="B229"/>
    </row>
    <row r="230" spans="1:2" ht="18" x14ac:dyDescent="0.35">
      <c r="A230"/>
      <c r="B230"/>
    </row>
    <row r="231" spans="1:2" ht="18" x14ac:dyDescent="0.35">
      <c r="A231"/>
      <c r="B231"/>
    </row>
    <row r="232" spans="1:2" ht="18" x14ac:dyDescent="0.35">
      <c r="A232"/>
      <c r="B232"/>
    </row>
    <row r="233" spans="1:2" ht="18" x14ac:dyDescent="0.35">
      <c r="A233"/>
      <c r="B233"/>
    </row>
    <row r="234" spans="1:2" ht="18" x14ac:dyDescent="0.35">
      <c r="A234"/>
      <c r="B234"/>
    </row>
    <row r="235" spans="1:2" ht="18" x14ac:dyDescent="0.35">
      <c r="A235"/>
      <c r="B235"/>
    </row>
    <row r="236" spans="1:2" ht="18" x14ac:dyDescent="0.35">
      <c r="A236"/>
      <c r="B236"/>
    </row>
    <row r="237" spans="1:2" ht="18" x14ac:dyDescent="0.35">
      <c r="A237"/>
      <c r="B237"/>
    </row>
    <row r="238" spans="1:2" ht="18" x14ac:dyDescent="0.35">
      <c r="A238"/>
      <c r="B238"/>
    </row>
    <row r="239" spans="1:2" ht="18" x14ac:dyDescent="0.35">
      <c r="A239"/>
      <c r="B239"/>
    </row>
    <row r="240" spans="1:2" ht="18" x14ac:dyDescent="0.35">
      <c r="A240"/>
      <c r="B240"/>
    </row>
    <row r="241" spans="1:2" ht="18" x14ac:dyDescent="0.35">
      <c r="A241"/>
      <c r="B241"/>
    </row>
    <row r="242" spans="1:2" ht="18" x14ac:dyDescent="0.35">
      <c r="A242"/>
      <c r="B242"/>
    </row>
    <row r="243" spans="1:2" ht="18" x14ac:dyDescent="0.35">
      <c r="A243"/>
      <c r="B243"/>
    </row>
    <row r="244" spans="1:2" ht="18" x14ac:dyDescent="0.35">
      <c r="A244"/>
      <c r="B244"/>
    </row>
    <row r="245" spans="1:2" ht="18" x14ac:dyDescent="0.35">
      <c r="A245"/>
      <c r="B245"/>
    </row>
    <row r="246" spans="1:2" ht="18" x14ac:dyDescent="0.35">
      <c r="A246"/>
      <c r="B246"/>
    </row>
    <row r="247" spans="1:2" ht="18" x14ac:dyDescent="0.35">
      <c r="A247"/>
      <c r="B247"/>
    </row>
    <row r="248" spans="1:2" ht="18" x14ac:dyDescent="0.35">
      <c r="A248"/>
      <c r="B248"/>
    </row>
    <row r="249" spans="1:2" ht="18" x14ac:dyDescent="0.35">
      <c r="A249"/>
      <c r="B249"/>
    </row>
    <row r="250" spans="1:2" ht="18" x14ac:dyDescent="0.35">
      <c r="A250"/>
      <c r="B250"/>
    </row>
    <row r="251" spans="1:2" ht="18" x14ac:dyDescent="0.35">
      <c r="A251"/>
      <c r="B251"/>
    </row>
    <row r="252" spans="1:2" ht="18" x14ac:dyDescent="0.35">
      <c r="A252"/>
      <c r="B252"/>
    </row>
    <row r="253" spans="1:2" ht="18" x14ac:dyDescent="0.35">
      <c r="A253"/>
      <c r="B253"/>
    </row>
    <row r="254" spans="1:2" ht="18" x14ac:dyDescent="0.35">
      <c r="A254"/>
      <c r="B254"/>
    </row>
    <row r="255" spans="1:2" ht="18" x14ac:dyDescent="0.35">
      <c r="A255"/>
      <c r="B255"/>
    </row>
    <row r="256" spans="1:2" ht="18" x14ac:dyDescent="0.35">
      <c r="A256"/>
      <c r="B256"/>
    </row>
    <row r="257" spans="1:2" ht="18" x14ac:dyDescent="0.35">
      <c r="A257"/>
      <c r="B257"/>
    </row>
    <row r="258" spans="1:2" ht="18" x14ac:dyDescent="0.35">
      <c r="A258"/>
      <c r="B258"/>
    </row>
    <row r="259" spans="1:2" ht="18" x14ac:dyDescent="0.35">
      <c r="A259"/>
      <c r="B259"/>
    </row>
    <row r="260" spans="1:2" ht="18" x14ac:dyDescent="0.35">
      <c r="A260"/>
      <c r="B260"/>
    </row>
    <row r="261" spans="1:2" ht="18" x14ac:dyDescent="0.35">
      <c r="A261"/>
      <c r="B261"/>
    </row>
    <row r="262" spans="1:2" ht="18" x14ac:dyDescent="0.35">
      <c r="A262"/>
      <c r="B262"/>
    </row>
    <row r="263" spans="1:2" ht="18" x14ac:dyDescent="0.35">
      <c r="A263"/>
      <c r="B263"/>
    </row>
    <row r="264" spans="1:2" ht="18" x14ac:dyDescent="0.35">
      <c r="A264"/>
      <c r="B264"/>
    </row>
    <row r="265" spans="1:2" ht="18" x14ac:dyDescent="0.35">
      <c r="A265"/>
      <c r="B265"/>
    </row>
    <row r="266" spans="1:2" ht="18" x14ac:dyDescent="0.35">
      <c r="A266"/>
      <c r="B266"/>
    </row>
    <row r="267" spans="1:2" ht="18" x14ac:dyDescent="0.35">
      <c r="A267"/>
      <c r="B267"/>
    </row>
    <row r="268" spans="1:2" ht="18" x14ac:dyDescent="0.35">
      <c r="A268"/>
      <c r="B268"/>
    </row>
    <row r="269" spans="1:2" ht="18" x14ac:dyDescent="0.35">
      <c r="A269"/>
      <c r="B269"/>
    </row>
    <row r="270" spans="1:2" ht="18" x14ac:dyDescent="0.35">
      <c r="A270"/>
      <c r="B270"/>
    </row>
    <row r="271" spans="1:2" ht="18" x14ac:dyDescent="0.35">
      <c r="A271"/>
      <c r="B271"/>
    </row>
    <row r="272" spans="1:2" ht="18" x14ac:dyDescent="0.35">
      <c r="A272"/>
      <c r="B272"/>
    </row>
    <row r="273" spans="1:2" ht="18" x14ac:dyDescent="0.35">
      <c r="A273"/>
      <c r="B273"/>
    </row>
    <row r="274" spans="1:2" ht="18" x14ac:dyDescent="0.35">
      <c r="A274"/>
      <c r="B274"/>
    </row>
    <row r="275" spans="1:2" ht="18" x14ac:dyDescent="0.35">
      <c r="A275"/>
      <c r="B275"/>
    </row>
    <row r="276" spans="1:2" ht="18" x14ac:dyDescent="0.35">
      <c r="A276"/>
      <c r="B276"/>
    </row>
    <row r="277" spans="1:2" ht="18" x14ac:dyDescent="0.35">
      <c r="A277"/>
      <c r="B277"/>
    </row>
    <row r="278" spans="1:2" ht="18" x14ac:dyDescent="0.35">
      <c r="A278"/>
      <c r="B278"/>
    </row>
    <row r="279" spans="1:2" ht="18" x14ac:dyDescent="0.35">
      <c r="A279"/>
      <c r="B279"/>
    </row>
    <row r="280" spans="1:2" ht="18" x14ac:dyDescent="0.35">
      <c r="A280"/>
      <c r="B280"/>
    </row>
    <row r="281" spans="1:2" ht="18" x14ac:dyDescent="0.35">
      <c r="A281"/>
      <c r="B281"/>
    </row>
    <row r="282" spans="1:2" ht="18" x14ac:dyDescent="0.35">
      <c r="A282"/>
      <c r="B282"/>
    </row>
    <row r="283" spans="1:2" ht="18" x14ac:dyDescent="0.35">
      <c r="A283"/>
      <c r="B283"/>
    </row>
    <row r="284" spans="1:2" ht="18" x14ac:dyDescent="0.35">
      <c r="A284"/>
      <c r="B284"/>
    </row>
    <row r="285" spans="1:2" ht="18" x14ac:dyDescent="0.35">
      <c r="A285"/>
      <c r="B285"/>
    </row>
    <row r="286" spans="1:2" ht="18" x14ac:dyDescent="0.35">
      <c r="A286"/>
      <c r="B286"/>
    </row>
    <row r="287" spans="1:2" ht="18" x14ac:dyDescent="0.35">
      <c r="A287"/>
      <c r="B287"/>
    </row>
    <row r="288" spans="1:2" ht="18" x14ac:dyDescent="0.35">
      <c r="A288"/>
      <c r="B288"/>
    </row>
    <row r="289" spans="1:2" ht="18" x14ac:dyDescent="0.35">
      <c r="A289"/>
      <c r="B289"/>
    </row>
    <row r="290" spans="1:2" ht="18" x14ac:dyDescent="0.35">
      <c r="A290"/>
      <c r="B290"/>
    </row>
    <row r="291" spans="1:2" ht="18" x14ac:dyDescent="0.35">
      <c r="A291"/>
      <c r="B291"/>
    </row>
    <row r="292" spans="1:2" ht="18" x14ac:dyDescent="0.35">
      <c r="A292"/>
      <c r="B292"/>
    </row>
    <row r="293" spans="1:2" ht="18" x14ac:dyDescent="0.35">
      <c r="A293"/>
      <c r="B293"/>
    </row>
    <row r="294" spans="1:2" ht="18" x14ac:dyDescent="0.35">
      <c r="A294"/>
      <c r="B294"/>
    </row>
    <row r="295" spans="1:2" ht="18" x14ac:dyDescent="0.35">
      <c r="A295"/>
      <c r="B295"/>
    </row>
    <row r="296" spans="1:2" ht="18" x14ac:dyDescent="0.35">
      <c r="A296"/>
      <c r="B296"/>
    </row>
    <row r="297" spans="1:2" ht="18" x14ac:dyDescent="0.35">
      <c r="A297"/>
      <c r="B297"/>
    </row>
    <row r="298" spans="1:2" ht="18" x14ac:dyDescent="0.35">
      <c r="A298"/>
      <c r="B298"/>
    </row>
    <row r="299" spans="1:2" ht="18" x14ac:dyDescent="0.35">
      <c r="A299"/>
      <c r="B299"/>
    </row>
    <row r="300" spans="1:2" ht="18" x14ac:dyDescent="0.35">
      <c r="A300"/>
      <c r="B300"/>
    </row>
    <row r="301" spans="1:2" ht="18" x14ac:dyDescent="0.35">
      <c r="A301"/>
      <c r="B301"/>
    </row>
    <row r="302" spans="1:2" ht="18" x14ac:dyDescent="0.35">
      <c r="A302"/>
      <c r="B302"/>
    </row>
    <row r="303" spans="1:2" ht="18" x14ac:dyDescent="0.35">
      <c r="A303"/>
      <c r="B303"/>
    </row>
    <row r="304" spans="1:2" ht="18" x14ac:dyDescent="0.35">
      <c r="A304"/>
      <c r="B304"/>
    </row>
    <row r="305" spans="1:2" ht="18" x14ac:dyDescent="0.35">
      <c r="A305"/>
      <c r="B305"/>
    </row>
    <row r="306" spans="1:2" ht="18" x14ac:dyDescent="0.35">
      <c r="A306"/>
      <c r="B306"/>
    </row>
    <row r="307" spans="1:2" ht="18" x14ac:dyDescent="0.35">
      <c r="A307"/>
      <c r="B307"/>
    </row>
    <row r="308" spans="1:2" ht="18" x14ac:dyDescent="0.35">
      <c r="A308"/>
      <c r="B308"/>
    </row>
    <row r="309" spans="1:2" ht="18" x14ac:dyDescent="0.35">
      <c r="A309"/>
      <c r="B309"/>
    </row>
    <row r="310" spans="1:2" ht="18" x14ac:dyDescent="0.35">
      <c r="A310"/>
      <c r="B310"/>
    </row>
    <row r="311" spans="1:2" ht="18" x14ac:dyDescent="0.35">
      <c r="A311"/>
      <c r="B311"/>
    </row>
    <row r="312" spans="1:2" ht="18" x14ac:dyDescent="0.35">
      <c r="A312"/>
      <c r="B312"/>
    </row>
    <row r="313" spans="1:2" ht="18" x14ac:dyDescent="0.35">
      <c r="A313"/>
      <c r="B313"/>
    </row>
    <row r="314" spans="1:2" ht="18" x14ac:dyDescent="0.35">
      <c r="A314"/>
      <c r="B314"/>
    </row>
    <row r="315" spans="1:2" ht="18" x14ac:dyDescent="0.35">
      <c r="A315"/>
      <c r="B315"/>
    </row>
    <row r="316" spans="1:2" ht="18" x14ac:dyDescent="0.35">
      <c r="A316"/>
      <c r="B316"/>
    </row>
    <row r="317" spans="1:2" ht="18" x14ac:dyDescent="0.35">
      <c r="A317"/>
      <c r="B317"/>
    </row>
    <row r="318" spans="1:2" ht="18" x14ac:dyDescent="0.35">
      <c r="A318"/>
      <c r="B318"/>
    </row>
    <row r="319" spans="1:2" ht="18" x14ac:dyDescent="0.35">
      <c r="A319"/>
      <c r="B319"/>
    </row>
    <row r="320" spans="1:2" ht="18" x14ac:dyDescent="0.35">
      <c r="A320"/>
      <c r="B320"/>
    </row>
    <row r="321" spans="1:2" ht="18" x14ac:dyDescent="0.35">
      <c r="A321"/>
      <c r="B321"/>
    </row>
    <row r="322" spans="1:2" ht="18" x14ac:dyDescent="0.35">
      <c r="A322"/>
      <c r="B322"/>
    </row>
    <row r="323" spans="1:2" ht="18" x14ac:dyDescent="0.35">
      <c r="A323"/>
      <c r="B323"/>
    </row>
    <row r="324" spans="1:2" ht="18" x14ac:dyDescent="0.35">
      <c r="A324"/>
      <c r="B324"/>
    </row>
    <row r="325" spans="1:2" ht="18" x14ac:dyDescent="0.35">
      <c r="A325"/>
      <c r="B325"/>
    </row>
    <row r="326" spans="1:2" ht="18" x14ac:dyDescent="0.35">
      <c r="A326"/>
      <c r="B326"/>
    </row>
    <row r="327" spans="1:2" ht="18" x14ac:dyDescent="0.35">
      <c r="A327"/>
      <c r="B327"/>
    </row>
    <row r="328" spans="1:2" ht="18" x14ac:dyDescent="0.35">
      <c r="A328"/>
      <c r="B328"/>
    </row>
    <row r="329" spans="1:2" ht="18" x14ac:dyDescent="0.35">
      <c r="A329"/>
      <c r="B329"/>
    </row>
    <row r="330" spans="1:2" ht="18" x14ac:dyDescent="0.35">
      <c r="A330"/>
      <c r="B330"/>
    </row>
    <row r="331" spans="1:2" ht="18" x14ac:dyDescent="0.35">
      <c r="A331"/>
      <c r="B331"/>
    </row>
    <row r="332" spans="1:2" ht="18" x14ac:dyDescent="0.35">
      <c r="A332"/>
      <c r="B332"/>
    </row>
    <row r="333" spans="1:2" ht="18" x14ac:dyDescent="0.35">
      <c r="A333"/>
      <c r="B333"/>
    </row>
    <row r="334" spans="1:2" ht="18" x14ac:dyDescent="0.35">
      <c r="A334"/>
      <c r="B334"/>
    </row>
    <row r="335" spans="1:2" ht="18" x14ac:dyDescent="0.35">
      <c r="A335"/>
      <c r="B335"/>
    </row>
    <row r="336" spans="1:2" ht="18" x14ac:dyDescent="0.35">
      <c r="A336"/>
      <c r="B336"/>
    </row>
    <row r="337" spans="1:2" ht="18" x14ac:dyDescent="0.35">
      <c r="A337"/>
      <c r="B337"/>
    </row>
    <row r="338" spans="1:2" ht="18" x14ac:dyDescent="0.35">
      <c r="A338"/>
      <c r="B338"/>
    </row>
    <row r="339" spans="1:2" ht="18" x14ac:dyDescent="0.35">
      <c r="A339"/>
      <c r="B339"/>
    </row>
    <row r="340" spans="1:2" ht="18" x14ac:dyDescent="0.35">
      <c r="A340"/>
      <c r="B340"/>
    </row>
    <row r="341" spans="1:2" ht="18" x14ac:dyDescent="0.35">
      <c r="A341"/>
      <c r="B341"/>
    </row>
    <row r="342" spans="1:2" ht="18" x14ac:dyDescent="0.35">
      <c r="A342"/>
      <c r="B342"/>
    </row>
    <row r="343" spans="1:2" ht="18" x14ac:dyDescent="0.35">
      <c r="A343"/>
      <c r="B343"/>
    </row>
    <row r="344" spans="1:2" ht="18" x14ac:dyDescent="0.35">
      <c r="A344"/>
      <c r="B344"/>
    </row>
    <row r="345" spans="1:2" ht="18" x14ac:dyDescent="0.35">
      <c r="A345"/>
      <c r="B345"/>
    </row>
    <row r="346" spans="1:2" ht="18" x14ac:dyDescent="0.35">
      <c r="A346"/>
      <c r="B346"/>
    </row>
    <row r="347" spans="1:2" ht="18" x14ac:dyDescent="0.35">
      <c r="A347"/>
      <c r="B347"/>
    </row>
    <row r="348" spans="1:2" ht="18" x14ac:dyDescent="0.35">
      <c r="A348"/>
      <c r="B348"/>
    </row>
    <row r="349" spans="1:2" ht="18" x14ac:dyDescent="0.35">
      <c r="A349"/>
      <c r="B349"/>
    </row>
    <row r="350" spans="1:2" ht="18" x14ac:dyDescent="0.35">
      <c r="A350"/>
      <c r="B350"/>
    </row>
    <row r="351" spans="1:2" ht="18" x14ac:dyDescent="0.35">
      <c r="A351"/>
      <c r="B351"/>
    </row>
    <row r="352" spans="1:2" ht="18" x14ac:dyDescent="0.35">
      <c r="A352"/>
      <c r="B352"/>
    </row>
    <row r="353" spans="1:2" ht="18" x14ac:dyDescent="0.35">
      <c r="A353"/>
      <c r="B353"/>
    </row>
    <row r="354" spans="1:2" ht="18" x14ac:dyDescent="0.35">
      <c r="A354"/>
      <c r="B354"/>
    </row>
    <row r="355" spans="1:2" ht="18" x14ac:dyDescent="0.35">
      <c r="A355"/>
      <c r="B355"/>
    </row>
    <row r="356" spans="1:2" ht="18" x14ac:dyDescent="0.35">
      <c r="A356"/>
      <c r="B356"/>
    </row>
    <row r="357" spans="1:2" ht="18" x14ac:dyDescent="0.35">
      <c r="A357"/>
      <c r="B357"/>
    </row>
    <row r="358" spans="1:2" ht="18" x14ac:dyDescent="0.35">
      <c r="A358"/>
      <c r="B358"/>
    </row>
    <row r="359" spans="1:2" ht="18" x14ac:dyDescent="0.35">
      <c r="A359"/>
      <c r="B359"/>
    </row>
    <row r="360" spans="1:2" ht="18" x14ac:dyDescent="0.35">
      <c r="A360"/>
      <c r="B360"/>
    </row>
    <row r="361" spans="1:2" ht="18" x14ac:dyDescent="0.35">
      <c r="A361"/>
      <c r="B361"/>
    </row>
    <row r="362" spans="1:2" ht="18" x14ac:dyDescent="0.35">
      <c r="A362"/>
      <c r="B362"/>
    </row>
    <row r="363" spans="1:2" ht="18" x14ac:dyDescent="0.35">
      <c r="A363"/>
      <c r="B363"/>
    </row>
    <row r="364" spans="1:2" ht="18" x14ac:dyDescent="0.35">
      <c r="A364"/>
      <c r="B364"/>
    </row>
    <row r="365" spans="1:2" ht="18" x14ac:dyDescent="0.35">
      <c r="A365"/>
      <c r="B365"/>
    </row>
    <row r="366" spans="1:2" ht="18" x14ac:dyDescent="0.35">
      <c r="A366"/>
      <c r="B366"/>
    </row>
    <row r="367" spans="1:2" ht="18" x14ac:dyDescent="0.35">
      <c r="A367"/>
      <c r="B367"/>
    </row>
    <row r="368" spans="1:2" ht="18" x14ac:dyDescent="0.35">
      <c r="A368"/>
      <c r="B368"/>
    </row>
    <row r="369" spans="1:2" ht="18" x14ac:dyDescent="0.35">
      <c r="A369"/>
      <c r="B369"/>
    </row>
    <row r="370" spans="1:2" ht="18" x14ac:dyDescent="0.35">
      <c r="A370"/>
      <c r="B370"/>
    </row>
    <row r="371" spans="1:2" ht="18" x14ac:dyDescent="0.35">
      <c r="A371"/>
      <c r="B371"/>
    </row>
    <row r="372" spans="1:2" ht="18" x14ac:dyDescent="0.35">
      <c r="A372"/>
      <c r="B372"/>
    </row>
    <row r="373" spans="1:2" ht="18" x14ac:dyDescent="0.35">
      <c r="A373"/>
      <c r="B373"/>
    </row>
    <row r="374" spans="1:2" ht="18" x14ac:dyDescent="0.35">
      <c r="A374"/>
      <c r="B374"/>
    </row>
    <row r="375" spans="1:2" ht="18" x14ac:dyDescent="0.35">
      <c r="A375"/>
      <c r="B375"/>
    </row>
    <row r="376" spans="1:2" ht="18" x14ac:dyDescent="0.35">
      <c r="A376"/>
      <c r="B376"/>
    </row>
    <row r="377" spans="1:2" ht="18" x14ac:dyDescent="0.35">
      <c r="A377"/>
      <c r="B377"/>
    </row>
    <row r="378" spans="1:2" ht="18" x14ac:dyDescent="0.35">
      <c r="A378"/>
      <c r="B378"/>
    </row>
    <row r="379" spans="1:2" ht="18" x14ac:dyDescent="0.35">
      <c r="A379"/>
      <c r="B379"/>
    </row>
    <row r="380" spans="1:2" ht="18" x14ac:dyDescent="0.35">
      <c r="A380"/>
      <c r="B380"/>
    </row>
    <row r="381" spans="1:2" ht="18" x14ac:dyDescent="0.35">
      <c r="A381"/>
      <c r="B381"/>
    </row>
    <row r="382" spans="1:2" ht="18" x14ac:dyDescent="0.35">
      <c r="A382"/>
      <c r="B382"/>
    </row>
    <row r="383" spans="1:2" ht="18" x14ac:dyDescent="0.35">
      <c r="A383"/>
      <c r="B383"/>
    </row>
    <row r="384" spans="1:2" ht="18" x14ac:dyDescent="0.35">
      <c r="A384"/>
      <c r="B384"/>
    </row>
    <row r="385" spans="1:2" ht="18" x14ac:dyDescent="0.35">
      <c r="A385"/>
      <c r="B385"/>
    </row>
    <row r="386" spans="1:2" ht="18" x14ac:dyDescent="0.35">
      <c r="A386"/>
      <c r="B386"/>
    </row>
    <row r="387" spans="1:2" ht="18" x14ac:dyDescent="0.35">
      <c r="A387"/>
      <c r="B387"/>
    </row>
    <row r="388" spans="1:2" ht="18" x14ac:dyDescent="0.35">
      <c r="A388"/>
      <c r="B388"/>
    </row>
    <row r="389" spans="1:2" ht="18" x14ac:dyDescent="0.35">
      <c r="A389"/>
      <c r="B389"/>
    </row>
    <row r="390" spans="1:2" ht="18" x14ac:dyDescent="0.35">
      <c r="A390"/>
      <c r="B390"/>
    </row>
    <row r="391" spans="1:2" ht="18" x14ac:dyDescent="0.35">
      <c r="A391"/>
      <c r="B391"/>
    </row>
    <row r="392" spans="1:2" ht="18" x14ac:dyDescent="0.35">
      <c r="A392"/>
      <c r="B392"/>
    </row>
    <row r="393" spans="1:2" ht="18" x14ac:dyDescent="0.35">
      <c r="A393"/>
      <c r="B393"/>
    </row>
    <row r="394" spans="1:2" ht="18" x14ac:dyDescent="0.35">
      <c r="A394"/>
      <c r="B394"/>
    </row>
    <row r="395" spans="1:2" ht="18" x14ac:dyDescent="0.35">
      <c r="A395"/>
      <c r="B395"/>
    </row>
    <row r="396" spans="1:2" ht="18" x14ac:dyDescent="0.35">
      <c r="A396"/>
      <c r="B396"/>
    </row>
    <row r="397" spans="1:2" ht="18" x14ac:dyDescent="0.35">
      <c r="A397"/>
      <c r="B397"/>
    </row>
    <row r="398" spans="1:2" ht="18" x14ac:dyDescent="0.35">
      <c r="A398"/>
      <c r="B398"/>
    </row>
    <row r="399" spans="1:2" ht="18" x14ac:dyDescent="0.35">
      <c r="A399"/>
      <c r="B399"/>
    </row>
    <row r="400" spans="1:2" ht="18" x14ac:dyDescent="0.35">
      <c r="A400"/>
      <c r="B400"/>
    </row>
    <row r="401" spans="1:2" ht="18" x14ac:dyDescent="0.35">
      <c r="A401"/>
      <c r="B401"/>
    </row>
    <row r="402" spans="1:2" ht="18" x14ac:dyDescent="0.35">
      <c r="A402"/>
      <c r="B402"/>
    </row>
    <row r="403" spans="1:2" ht="18" x14ac:dyDescent="0.35">
      <c r="A403"/>
      <c r="B403"/>
    </row>
    <row r="404" spans="1:2" ht="18" x14ac:dyDescent="0.35">
      <c r="A404"/>
      <c r="B404"/>
    </row>
    <row r="405" spans="1:2" ht="18" x14ac:dyDescent="0.35">
      <c r="A405"/>
      <c r="B405"/>
    </row>
    <row r="406" spans="1:2" ht="18" x14ac:dyDescent="0.35">
      <c r="A406"/>
      <c r="B406"/>
    </row>
    <row r="407" spans="1:2" ht="18" x14ac:dyDescent="0.35">
      <c r="A407"/>
      <c r="B407"/>
    </row>
    <row r="408" spans="1:2" ht="18" x14ac:dyDescent="0.35">
      <c r="A408"/>
      <c r="B408"/>
    </row>
    <row r="409" spans="1:2" ht="18" x14ac:dyDescent="0.35">
      <c r="A409"/>
      <c r="B409"/>
    </row>
    <row r="410" spans="1:2" ht="18" x14ac:dyDescent="0.35">
      <c r="A410"/>
      <c r="B410"/>
    </row>
    <row r="411" spans="1:2" ht="18" x14ac:dyDescent="0.35">
      <c r="A411"/>
      <c r="B411"/>
    </row>
    <row r="412" spans="1:2" ht="18" x14ac:dyDescent="0.35">
      <c r="A412"/>
      <c r="B412"/>
    </row>
    <row r="413" spans="1:2" ht="18" x14ac:dyDescent="0.35">
      <c r="A413"/>
      <c r="B413"/>
    </row>
    <row r="414" spans="1:2" ht="18" x14ac:dyDescent="0.35">
      <c r="A414"/>
      <c r="B414"/>
    </row>
    <row r="415" spans="1:2" ht="18" x14ac:dyDescent="0.35">
      <c r="A415"/>
      <c r="B415"/>
    </row>
    <row r="416" spans="1:2" ht="18" x14ac:dyDescent="0.35">
      <c r="A416"/>
      <c r="B416"/>
    </row>
    <row r="417" spans="1:2" ht="18" x14ac:dyDescent="0.35">
      <c r="A417"/>
      <c r="B417"/>
    </row>
    <row r="418" spans="1:2" ht="18" x14ac:dyDescent="0.35">
      <c r="A418"/>
      <c r="B418"/>
    </row>
    <row r="419" spans="1:2" ht="18" x14ac:dyDescent="0.35">
      <c r="A419"/>
      <c r="B419"/>
    </row>
    <row r="420" spans="1:2" ht="18" x14ac:dyDescent="0.35">
      <c r="A420"/>
      <c r="B420"/>
    </row>
    <row r="421" spans="1:2" ht="18" x14ac:dyDescent="0.35">
      <c r="A421"/>
      <c r="B421"/>
    </row>
    <row r="422" spans="1:2" ht="18" x14ac:dyDescent="0.35">
      <c r="A422"/>
      <c r="B422"/>
    </row>
    <row r="423" spans="1:2" ht="18" x14ac:dyDescent="0.35">
      <c r="A423"/>
      <c r="B423"/>
    </row>
    <row r="424" spans="1:2" ht="18" x14ac:dyDescent="0.35">
      <c r="A424"/>
      <c r="B424"/>
    </row>
    <row r="425" spans="1:2" ht="18" x14ac:dyDescent="0.35">
      <c r="A425"/>
      <c r="B425"/>
    </row>
    <row r="426" spans="1:2" ht="18" x14ac:dyDescent="0.35">
      <c r="A426"/>
      <c r="B426"/>
    </row>
    <row r="427" spans="1:2" ht="18" x14ac:dyDescent="0.35">
      <c r="A427"/>
      <c r="B427"/>
    </row>
    <row r="428" spans="1:2" ht="18" x14ac:dyDescent="0.35">
      <c r="A428"/>
      <c r="B428"/>
    </row>
    <row r="429" spans="1:2" ht="18" x14ac:dyDescent="0.35">
      <c r="A429"/>
      <c r="B429"/>
    </row>
    <row r="430" spans="1:2" ht="18" x14ac:dyDescent="0.35">
      <c r="A430"/>
      <c r="B430"/>
    </row>
    <row r="431" spans="1:2" ht="18" x14ac:dyDescent="0.35">
      <c r="A431"/>
      <c r="B431"/>
    </row>
    <row r="432" spans="1:2" ht="18" x14ac:dyDescent="0.35">
      <c r="A432"/>
      <c r="B432"/>
    </row>
    <row r="433" spans="1:2" ht="18" x14ac:dyDescent="0.35">
      <c r="A433"/>
      <c r="B433"/>
    </row>
    <row r="434" spans="1:2" ht="18" x14ac:dyDescent="0.35">
      <c r="A434"/>
      <c r="B434"/>
    </row>
    <row r="435" spans="1:2" ht="18" x14ac:dyDescent="0.35">
      <c r="A435"/>
      <c r="B435"/>
    </row>
    <row r="436" spans="1:2" ht="18" x14ac:dyDescent="0.35">
      <c r="A436"/>
      <c r="B436"/>
    </row>
    <row r="437" spans="1:2" ht="18" x14ac:dyDescent="0.35">
      <c r="A437"/>
      <c r="B437"/>
    </row>
    <row r="438" spans="1:2" ht="18" x14ac:dyDescent="0.35">
      <c r="A438"/>
      <c r="B438"/>
    </row>
    <row r="439" spans="1:2" ht="18" x14ac:dyDescent="0.35">
      <c r="A439"/>
      <c r="B439"/>
    </row>
    <row r="440" spans="1:2" ht="18" x14ac:dyDescent="0.35">
      <c r="A440"/>
      <c r="B440"/>
    </row>
    <row r="441" spans="1:2" ht="18" x14ac:dyDescent="0.35">
      <c r="A441"/>
      <c r="B441"/>
    </row>
    <row r="442" spans="1:2" ht="18" x14ac:dyDescent="0.35">
      <c r="A442"/>
      <c r="B442"/>
    </row>
    <row r="443" spans="1:2" ht="18" x14ac:dyDescent="0.35">
      <c r="A443"/>
      <c r="B443"/>
    </row>
    <row r="444" spans="1:2" ht="18" x14ac:dyDescent="0.35">
      <c r="A444"/>
      <c r="B444"/>
    </row>
    <row r="445" spans="1:2" ht="18" x14ac:dyDescent="0.35">
      <c r="A445"/>
      <c r="B445"/>
    </row>
    <row r="446" spans="1:2" ht="18" x14ac:dyDescent="0.35">
      <c r="A446"/>
      <c r="B446"/>
    </row>
    <row r="447" spans="1:2" ht="18" x14ac:dyDescent="0.35">
      <c r="A447"/>
      <c r="B447"/>
    </row>
    <row r="448" spans="1:2" ht="18" x14ac:dyDescent="0.35">
      <c r="A448"/>
      <c r="B448"/>
    </row>
    <row r="449" spans="1:2" ht="18" x14ac:dyDescent="0.35">
      <c r="A449"/>
      <c r="B449"/>
    </row>
    <row r="450" spans="1:2" ht="18" x14ac:dyDescent="0.35">
      <c r="A450"/>
      <c r="B450"/>
    </row>
    <row r="451" spans="1:2" ht="18" x14ac:dyDescent="0.35">
      <c r="A451"/>
      <c r="B451"/>
    </row>
    <row r="452" spans="1:2" ht="18" x14ac:dyDescent="0.35">
      <c r="A452"/>
      <c r="B452"/>
    </row>
    <row r="453" spans="1:2" ht="18" x14ac:dyDescent="0.35">
      <c r="A453"/>
      <c r="B453"/>
    </row>
    <row r="454" spans="1:2" ht="18" x14ac:dyDescent="0.35">
      <c r="A454"/>
      <c r="B454"/>
    </row>
    <row r="455" spans="1:2" ht="18" x14ac:dyDescent="0.35">
      <c r="A455"/>
      <c r="B455"/>
    </row>
    <row r="456" spans="1:2" ht="18" x14ac:dyDescent="0.35">
      <c r="A456"/>
      <c r="B456"/>
    </row>
    <row r="457" spans="1:2" ht="18" x14ac:dyDescent="0.35">
      <c r="A457"/>
      <c r="B457"/>
    </row>
    <row r="458" spans="1:2" ht="18" x14ac:dyDescent="0.35">
      <c r="A458"/>
      <c r="B458"/>
    </row>
    <row r="459" spans="1:2" ht="18" x14ac:dyDescent="0.35">
      <c r="A459"/>
      <c r="B459"/>
    </row>
    <row r="460" spans="1:2" ht="18" x14ac:dyDescent="0.35">
      <c r="A460"/>
      <c r="B460"/>
    </row>
    <row r="461" spans="1:2" ht="18" x14ac:dyDescent="0.35">
      <c r="A461"/>
      <c r="B461"/>
    </row>
    <row r="462" spans="1:2" ht="18" x14ac:dyDescent="0.35">
      <c r="A462"/>
      <c r="B462"/>
    </row>
    <row r="463" spans="1:2" ht="18" x14ac:dyDescent="0.35">
      <c r="A463"/>
      <c r="B463"/>
    </row>
    <row r="464" spans="1:2" ht="18" x14ac:dyDescent="0.35">
      <c r="A464"/>
      <c r="B464"/>
    </row>
    <row r="465" spans="1:2" ht="18" x14ac:dyDescent="0.35">
      <c r="A465"/>
      <c r="B465"/>
    </row>
    <row r="466" spans="1:2" ht="18" x14ac:dyDescent="0.35">
      <c r="A466"/>
      <c r="B466"/>
    </row>
    <row r="467" spans="1:2" ht="18" x14ac:dyDescent="0.35">
      <c r="A467"/>
      <c r="B467"/>
    </row>
    <row r="468" spans="1:2" ht="18" x14ac:dyDescent="0.35">
      <c r="A468"/>
      <c r="B468"/>
    </row>
    <row r="469" spans="1:2" ht="18" x14ac:dyDescent="0.35">
      <c r="A469"/>
      <c r="B469"/>
    </row>
    <row r="470" spans="1:2" ht="18" x14ac:dyDescent="0.35">
      <c r="A470"/>
      <c r="B470"/>
    </row>
    <row r="471" spans="1:2" ht="18" x14ac:dyDescent="0.35">
      <c r="A471"/>
      <c r="B471"/>
    </row>
    <row r="472" spans="1:2" ht="18" x14ac:dyDescent="0.35">
      <c r="A472"/>
      <c r="B472"/>
    </row>
    <row r="473" spans="1:2" ht="18" x14ac:dyDescent="0.35">
      <c r="A473"/>
      <c r="B473"/>
    </row>
    <row r="474" spans="1:2" ht="18" x14ac:dyDescent="0.35">
      <c r="A474"/>
      <c r="B474"/>
    </row>
    <row r="475" spans="1:2" ht="18" x14ac:dyDescent="0.35">
      <c r="A475"/>
      <c r="B475"/>
    </row>
    <row r="476" spans="1:2" ht="18" x14ac:dyDescent="0.35">
      <c r="A476"/>
      <c r="B476"/>
    </row>
    <row r="477" spans="1:2" ht="18" x14ac:dyDescent="0.35">
      <c r="A477"/>
      <c r="B477"/>
    </row>
    <row r="478" spans="1:2" ht="18" x14ac:dyDescent="0.35">
      <c r="A478"/>
      <c r="B478"/>
    </row>
    <row r="479" spans="1:2" ht="18" x14ac:dyDescent="0.35">
      <c r="A479"/>
      <c r="B479"/>
    </row>
    <row r="480" spans="1:2" ht="18" x14ac:dyDescent="0.35">
      <c r="A480"/>
      <c r="B480"/>
    </row>
    <row r="481" spans="1:2" ht="18" x14ac:dyDescent="0.35">
      <c r="A481"/>
      <c r="B481"/>
    </row>
    <row r="482" spans="1:2" ht="18" x14ac:dyDescent="0.35">
      <c r="A482"/>
      <c r="B482"/>
    </row>
    <row r="483" spans="1:2" ht="18" x14ac:dyDescent="0.35">
      <c r="A483"/>
      <c r="B483"/>
    </row>
    <row r="484" spans="1:2" ht="18" x14ac:dyDescent="0.35">
      <c r="A484"/>
      <c r="B484"/>
    </row>
    <row r="485" spans="1:2" ht="18" x14ac:dyDescent="0.35">
      <c r="A485"/>
      <c r="B485"/>
    </row>
    <row r="486" spans="1:2" ht="18" x14ac:dyDescent="0.35">
      <c r="A486"/>
      <c r="B486"/>
    </row>
    <row r="487" spans="1:2" ht="18" x14ac:dyDescent="0.35">
      <c r="A487"/>
      <c r="B487"/>
    </row>
    <row r="488" spans="1:2" ht="18" x14ac:dyDescent="0.35">
      <c r="A488"/>
      <c r="B488"/>
    </row>
    <row r="489" spans="1:2" ht="18" x14ac:dyDescent="0.35">
      <c r="A489"/>
      <c r="B489"/>
    </row>
    <row r="490" spans="1:2" ht="18" x14ac:dyDescent="0.35">
      <c r="A490"/>
      <c r="B490"/>
    </row>
    <row r="491" spans="1:2" ht="18" x14ac:dyDescent="0.35">
      <c r="A491"/>
      <c r="B491"/>
    </row>
    <row r="492" spans="1:2" ht="18" x14ac:dyDescent="0.35">
      <c r="A492"/>
      <c r="B492"/>
    </row>
    <row r="493" spans="1:2" ht="18" x14ac:dyDescent="0.35">
      <c r="A493"/>
      <c r="B493"/>
    </row>
    <row r="494" spans="1:2" ht="18" x14ac:dyDescent="0.35">
      <c r="A494"/>
      <c r="B494"/>
    </row>
    <row r="495" spans="1:2" ht="18" x14ac:dyDescent="0.35">
      <c r="A495"/>
      <c r="B495"/>
    </row>
    <row r="496" spans="1:2" ht="18" x14ac:dyDescent="0.35">
      <c r="A496"/>
      <c r="B496"/>
    </row>
    <row r="497" spans="1:2" ht="18" x14ac:dyDescent="0.35">
      <c r="A497"/>
      <c r="B497"/>
    </row>
    <row r="498" spans="1:2" ht="18" x14ac:dyDescent="0.35">
      <c r="A498"/>
      <c r="B498"/>
    </row>
    <row r="499" spans="1:2" ht="18" x14ac:dyDescent="0.35">
      <c r="A499"/>
      <c r="B499"/>
    </row>
    <row r="500" spans="1:2" ht="18" x14ac:dyDescent="0.35">
      <c r="A500"/>
      <c r="B500"/>
    </row>
    <row r="501" spans="1:2" ht="18" x14ac:dyDescent="0.35">
      <c r="A501"/>
      <c r="B501"/>
    </row>
    <row r="502" spans="1:2" ht="18" x14ac:dyDescent="0.35">
      <c r="A502"/>
      <c r="B502"/>
    </row>
    <row r="503" spans="1:2" ht="18" x14ac:dyDescent="0.35">
      <c r="A503"/>
      <c r="B503"/>
    </row>
    <row r="504" spans="1:2" ht="18" x14ac:dyDescent="0.35">
      <c r="A504"/>
      <c r="B504"/>
    </row>
    <row r="505" spans="1:2" ht="18" x14ac:dyDescent="0.35">
      <c r="A505"/>
      <c r="B505"/>
    </row>
    <row r="506" spans="1:2" ht="18" x14ac:dyDescent="0.35">
      <c r="A506"/>
      <c r="B506"/>
    </row>
    <row r="507" spans="1:2" ht="18" x14ac:dyDescent="0.35">
      <c r="A507"/>
      <c r="B507"/>
    </row>
    <row r="508" spans="1:2" ht="18" x14ac:dyDescent="0.35">
      <c r="A508"/>
      <c r="B508"/>
    </row>
    <row r="509" spans="1:2" ht="18" x14ac:dyDescent="0.35">
      <c r="A509"/>
      <c r="B509"/>
    </row>
    <row r="510" spans="1:2" ht="18" x14ac:dyDescent="0.35">
      <c r="A510"/>
      <c r="B510"/>
    </row>
    <row r="511" spans="1:2" ht="18" x14ac:dyDescent="0.35">
      <c r="A511"/>
      <c r="B511"/>
    </row>
    <row r="512" spans="1:2" ht="18" x14ac:dyDescent="0.35">
      <c r="A512"/>
      <c r="B512"/>
    </row>
    <row r="513" spans="1:2" ht="18" x14ac:dyDescent="0.35">
      <c r="A513"/>
      <c r="B513"/>
    </row>
    <row r="514" spans="1:2" ht="18" x14ac:dyDescent="0.35">
      <c r="A514"/>
      <c r="B514"/>
    </row>
    <row r="515" spans="1:2" ht="18" x14ac:dyDescent="0.35">
      <c r="A515"/>
      <c r="B515"/>
    </row>
    <row r="516" spans="1:2" ht="18" x14ac:dyDescent="0.35">
      <c r="A516"/>
      <c r="B516"/>
    </row>
    <row r="517" spans="1:2" ht="18" x14ac:dyDescent="0.35">
      <c r="A517"/>
      <c r="B517"/>
    </row>
    <row r="518" spans="1:2" ht="18" x14ac:dyDescent="0.35">
      <c r="A518"/>
      <c r="B518"/>
    </row>
    <row r="519" spans="1:2" ht="18" x14ac:dyDescent="0.35">
      <c r="A519"/>
      <c r="B519"/>
    </row>
    <row r="520" spans="1:2" ht="18" x14ac:dyDescent="0.35">
      <c r="A520"/>
      <c r="B520"/>
    </row>
    <row r="521" spans="1:2" ht="18" x14ac:dyDescent="0.35">
      <c r="A521"/>
      <c r="B521"/>
    </row>
    <row r="522" spans="1:2" ht="18" x14ac:dyDescent="0.35">
      <c r="A522"/>
      <c r="B522"/>
    </row>
    <row r="523" spans="1:2" ht="18" x14ac:dyDescent="0.35">
      <c r="A523"/>
      <c r="B523"/>
    </row>
    <row r="524" spans="1:2" ht="18" x14ac:dyDescent="0.35">
      <c r="A524"/>
      <c r="B524"/>
    </row>
    <row r="525" spans="1:2" ht="18" x14ac:dyDescent="0.35">
      <c r="A525"/>
      <c r="B525"/>
    </row>
    <row r="526" spans="1:2" ht="18" x14ac:dyDescent="0.35">
      <c r="A526"/>
      <c r="B526"/>
    </row>
    <row r="527" spans="1:2" ht="18" x14ac:dyDescent="0.35">
      <c r="A527"/>
      <c r="B527"/>
    </row>
    <row r="528" spans="1:2" ht="18" x14ac:dyDescent="0.35">
      <c r="A528"/>
      <c r="B528"/>
    </row>
    <row r="529" spans="1:2" ht="18" x14ac:dyDescent="0.35">
      <c r="A529"/>
      <c r="B529"/>
    </row>
    <row r="530" spans="1:2" ht="18" x14ac:dyDescent="0.35">
      <c r="A530"/>
      <c r="B530"/>
    </row>
    <row r="531" spans="1:2" ht="18" x14ac:dyDescent="0.35">
      <c r="A531"/>
      <c r="B531"/>
    </row>
    <row r="532" spans="1:2" ht="18" x14ac:dyDescent="0.35">
      <c r="A532"/>
      <c r="B532"/>
    </row>
    <row r="533" spans="1:2" ht="18" x14ac:dyDescent="0.35">
      <c r="A533"/>
      <c r="B533"/>
    </row>
    <row r="534" spans="1:2" ht="18" x14ac:dyDescent="0.35">
      <c r="A534"/>
      <c r="B534"/>
    </row>
    <row r="535" spans="1:2" ht="18" x14ac:dyDescent="0.35">
      <c r="A535"/>
      <c r="B535"/>
    </row>
    <row r="536" spans="1:2" ht="18" x14ac:dyDescent="0.35">
      <c r="A536"/>
      <c r="B536"/>
    </row>
    <row r="537" spans="1:2" ht="18" x14ac:dyDescent="0.35">
      <c r="A537"/>
      <c r="B537"/>
    </row>
    <row r="538" spans="1:2" ht="18" x14ac:dyDescent="0.35">
      <c r="A538"/>
      <c r="B538"/>
    </row>
    <row r="539" spans="1:2" ht="18" x14ac:dyDescent="0.35">
      <c r="A539"/>
      <c r="B539"/>
    </row>
    <row r="540" spans="1:2" ht="18" x14ac:dyDescent="0.35">
      <c r="A540"/>
      <c r="B540"/>
    </row>
    <row r="541" spans="1:2" ht="18" x14ac:dyDescent="0.35">
      <c r="A541"/>
      <c r="B541"/>
    </row>
    <row r="542" spans="1:2" ht="18" x14ac:dyDescent="0.35">
      <c r="A542"/>
      <c r="B542"/>
    </row>
    <row r="543" spans="1:2" ht="18" x14ac:dyDescent="0.35">
      <c r="A543"/>
      <c r="B543"/>
    </row>
    <row r="544" spans="1:2" ht="18" x14ac:dyDescent="0.35">
      <c r="A544"/>
      <c r="B544"/>
    </row>
    <row r="545" spans="1:2" ht="18" x14ac:dyDescent="0.35">
      <c r="A545"/>
      <c r="B545"/>
    </row>
    <row r="546" spans="1:2" ht="18" x14ac:dyDescent="0.35">
      <c r="A546"/>
      <c r="B546"/>
    </row>
    <row r="547" spans="1:2" ht="18" x14ac:dyDescent="0.35">
      <c r="A547"/>
      <c r="B547"/>
    </row>
    <row r="548" spans="1:2" ht="18" x14ac:dyDescent="0.35">
      <c r="A548"/>
      <c r="B548"/>
    </row>
    <row r="549" spans="1:2" ht="18" x14ac:dyDescent="0.35">
      <c r="A549"/>
      <c r="B549"/>
    </row>
    <row r="550" spans="1:2" ht="18" x14ac:dyDescent="0.35">
      <c r="A550"/>
      <c r="B550"/>
    </row>
    <row r="551" spans="1:2" ht="18" x14ac:dyDescent="0.35">
      <c r="A551"/>
      <c r="B551"/>
    </row>
    <row r="552" spans="1:2" ht="18" x14ac:dyDescent="0.35">
      <c r="A552"/>
      <c r="B552"/>
    </row>
    <row r="553" spans="1:2" ht="18" x14ac:dyDescent="0.35">
      <c r="A553"/>
      <c r="B553"/>
    </row>
    <row r="554" spans="1:2" ht="18" x14ac:dyDescent="0.35">
      <c r="A554"/>
      <c r="B554"/>
    </row>
    <row r="555" spans="1:2" ht="18" x14ac:dyDescent="0.35">
      <c r="A555"/>
      <c r="B555"/>
    </row>
    <row r="556" spans="1:2" ht="18" x14ac:dyDescent="0.35">
      <c r="A556"/>
      <c r="B556"/>
    </row>
    <row r="557" spans="1:2" ht="18" x14ac:dyDescent="0.35">
      <c r="A557"/>
      <c r="B557"/>
    </row>
    <row r="558" spans="1:2" ht="18" x14ac:dyDescent="0.35">
      <c r="A558"/>
      <c r="B558"/>
    </row>
    <row r="559" spans="1:2" ht="18" x14ac:dyDescent="0.35">
      <c r="A559"/>
      <c r="B559"/>
    </row>
    <row r="560" spans="1:2" ht="18" x14ac:dyDescent="0.35">
      <c r="A560"/>
      <c r="B560"/>
    </row>
    <row r="561" spans="1:2" ht="18" x14ac:dyDescent="0.35">
      <c r="A561"/>
      <c r="B561"/>
    </row>
    <row r="562" spans="1:2" ht="18" x14ac:dyDescent="0.35">
      <c r="A562"/>
      <c r="B562"/>
    </row>
    <row r="563" spans="1:2" ht="18" x14ac:dyDescent="0.35">
      <c r="A563"/>
      <c r="B563"/>
    </row>
    <row r="564" spans="1:2" ht="18" x14ac:dyDescent="0.35">
      <c r="A564"/>
      <c r="B564"/>
    </row>
    <row r="565" spans="1:2" ht="18" x14ac:dyDescent="0.35">
      <c r="A565"/>
      <c r="B565"/>
    </row>
    <row r="566" spans="1:2" ht="18" x14ac:dyDescent="0.35">
      <c r="A566"/>
      <c r="B566"/>
    </row>
    <row r="567" spans="1:2" ht="18" x14ac:dyDescent="0.35">
      <c r="A567"/>
      <c r="B567"/>
    </row>
    <row r="568" spans="1:2" ht="18" x14ac:dyDescent="0.35">
      <c r="A568"/>
      <c r="B568"/>
    </row>
    <row r="569" spans="1:2" ht="18" x14ac:dyDescent="0.35">
      <c r="A569"/>
      <c r="B569"/>
    </row>
    <row r="570" spans="1:2" ht="18" x14ac:dyDescent="0.35">
      <c r="A570"/>
      <c r="B570"/>
    </row>
    <row r="571" spans="1:2" ht="18" x14ac:dyDescent="0.35">
      <c r="A571"/>
      <c r="B571"/>
    </row>
    <row r="572" spans="1:2" ht="18" x14ac:dyDescent="0.35">
      <c r="A572"/>
      <c r="B572"/>
    </row>
    <row r="573" spans="1:2" ht="18" x14ac:dyDescent="0.35">
      <c r="A573"/>
      <c r="B573"/>
    </row>
    <row r="574" spans="1:2" ht="18" x14ac:dyDescent="0.35">
      <c r="A574"/>
      <c r="B574"/>
    </row>
    <row r="575" spans="1:2" ht="18" x14ac:dyDescent="0.35">
      <c r="A575"/>
      <c r="B575"/>
    </row>
    <row r="576" spans="1:2" ht="18" x14ac:dyDescent="0.35">
      <c r="A576"/>
      <c r="B576"/>
    </row>
    <row r="577" spans="1:2" ht="18" x14ac:dyDescent="0.35">
      <c r="A577"/>
      <c r="B577"/>
    </row>
    <row r="578" spans="1:2" ht="18" x14ac:dyDescent="0.35">
      <c r="A578"/>
      <c r="B578"/>
    </row>
    <row r="579" spans="1:2" ht="18" x14ac:dyDescent="0.35">
      <c r="A579"/>
      <c r="B579"/>
    </row>
    <row r="580" spans="1:2" ht="18" x14ac:dyDescent="0.35">
      <c r="A580"/>
      <c r="B580"/>
    </row>
    <row r="581" spans="1:2" ht="18" x14ac:dyDescent="0.35">
      <c r="A581"/>
      <c r="B581"/>
    </row>
    <row r="582" spans="1:2" ht="18" x14ac:dyDescent="0.35">
      <c r="A582"/>
      <c r="B582"/>
    </row>
    <row r="583" spans="1:2" ht="18" x14ac:dyDescent="0.35">
      <c r="A583"/>
      <c r="B583"/>
    </row>
    <row r="584" spans="1:2" ht="18" x14ac:dyDescent="0.35">
      <c r="A584"/>
      <c r="B584"/>
    </row>
    <row r="585" spans="1:2" ht="18" x14ac:dyDescent="0.35">
      <c r="A585"/>
      <c r="B585"/>
    </row>
    <row r="586" spans="1:2" ht="18" x14ac:dyDescent="0.35">
      <c r="A586"/>
      <c r="B586"/>
    </row>
    <row r="587" spans="1:2" ht="18" x14ac:dyDescent="0.35">
      <c r="A587"/>
      <c r="B587"/>
    </row>
    <row r="588" spans="1:2" ht="18" x14ac:dyDescent="0.35">
      <c r="A588"/>
      <c r="B588"/>
    </row>
    <row r="589" spans="1:2" ht="18" x14ac:dyDescent="0.35">
      <c r="A589"/>
      <c r="B589"/>
    </row>
    <row r="590" spans="1:2" ht="18" x14ac:dyDescent="0.35">
      <c r="A590"/>
      <c r="B590"/>
    </row>
    <row r="591" spans="1:2" ht="18" x14ac:dyDescent="0.35">
      <c r="A591"/>
      <c r="B591"/>
    </row>
    <row r="592" spans="1:2" ht="18" x14ac:dyDescent="0.35">
      <c r="A592"/>
      <c r="B592"/>
    </row>
    <row r="593" spans="1:2" ht="18" x14ac:dyDescent="0.35">
      <c r="A593"/>
      <c r="B593"/>
    </row>
    <row r="594" spans="1:2" ht="18" x14ac:dyDescent="0.35">
      <c r="A594"/>
      <c r="B594"/>
    </row>
    <row r="595" spans="1:2" ht="18" x14ac:dyDescent="0.35">
      <c r="A595"/>
      <c r="B595"/>
    </row>
    <row r="596" spans="1:2" ht="18" x14ac:dyDescent="0.35">
      <c r="A596"/>
      <c r="B596"/>
    </row>
    <row r="597" spans="1:2" ht="18" x14ac:dyDescent="0.35">
      <c r="A597"/>
      <c r="B597"/>
    </row>
    <row r="598" spans="1:2" ht="18" x14ac:dyDescent="0.35">
      <c r="A598"/>
      <c r="B598"/>
    </row>
    <row r="599" spans="1:2" ht="18" x14ac:dyDescent="0.35">
      <c r="A599"/>
      <c r="B599"/>
    </row>
    <row r="600" spans="1:2" ht="18" x14ac:dyDescent="0.35">
      <c r="A600"/>
      <c r="B600"/>
    </row>
    <row r="601" spans="1:2" ht="18" x14ac:dyDescent="0.35">
      <c r="A601"/>
      <c r="B601"/>
    </row>
    <row r="602" spans="1:2" ht="18" x14ac:dyDescent="0.35">
      <c r="A602"/>
      <c r="B602"/>
    </row>
    <row r="603" spans="1:2" ht="18" x14ac:dyDescent="0.35">
      <c r="A603"/>
      <c r="B603"/>
    </row>
    <row r="604" spans="1:2" ht="18" x14ac:dyDescent="0.35">
      <c r="A604"/>
      <c r="B604"/>
    </row>
    <row r="605" spans="1:2" ht="18" x14ac:dyDescent="0.35">
      <c r="A605"/>
      <c r="B605"/>
    </row>
    <row r="606" spans="1:2" ht="18" x14ac:dyDescent="0.35">
      <c r="A606"/>
      <c r="B606"/>
    </row>
    <row r="607" spans="1:2" ht="18" x14ac:dyDescent="0.35">
      <c r="A607"/>
      <c r="B607"/>
    </row>
    <row r="608" spans="1:2" ht="18" x14ac:dyDescent="0.35">
      <c r="A608"/>
      <c r="B608"/>
    </row>
    <row r="609" spans="1:2" ht="18" x14ac:dyDescent="0.35">
      <c r="A609"/>
      <c r="B609"/>
    </row>
    <row r="610" spans="1:2" ht="18" x14ac:dyDescent="0.35">
      <c r="A610"/>
      <c r="B610"/>
    </row>
    <row r="611" spans="1:2" ht="18" x14ac:dyDescent="0.35">
      <c r="A611"/>
      <c r="B611"/>
    </row>
    <row r="612" spans="1:2" ht="18" x14ac:dyDescent="0.35">
      <c r="A612"/>
      <c r="B612"/>
    </row>
    <row r="613" spans="1:2" ht="18" x14ac:dyDescent="0.35">
      <c r="A613"/>
      <c r="B613"/>
    </row>
    <row r="614" spans="1:2" ht="18" x14ac:dyDescent="0.35">
      <c r="A614"/>
      <c r="B614"/>
    </row>
    <row r="615" spans="1:2" ht="18" x14ac:dyDescent="0.35">
      <c r="A615"/>
      <c r="B615"/>
    </row>
    <row r="616" spans="1:2" ht="18" x14ac:dyDescent="0.35">
      <c r="A616"/>
      <c r="B616"/>
    </row>
    <row r="617" spans="1:2" ht="18" x14ac:dyDescent="0.35">
      <c r="A617"/>
      <c r="B617"/>
    </row>
    <row r="618" spans="1:2" ht="18" x14ac:dyDescent="0.35">
      <c r="A618"/>
      <c r="B618"/>
    </row>
    <row r="619" spans="1:2" ht="18" x14ac:dyDescent="0.35">
      <c r="A619"/>
      <c r="B619"/>
    </row>
    <row r="620" spans="1:2" ht="18" x14ac:dyDescent="0.35">
      <c r="A620"/>
      <c r="B620"/>
    </row>
    <row r="621" spans="1:2" ht="18" x14ac:dyDescent="0.35">
      <c r="A621"/>
      <c r="B621"/>
    </row>
    <row r="622" spans="1:2" ht="18" x14ac:dyDescent="0.35">
      <c r="A622"/>
      <c r="B622"/>
    </row>
    <row r="623" spans="1:2" ht="18" x14ac:dyDescent="0.35">
      <c r="A623"/>
      <c r="B623"/>
    </row>
    <row r="624" spans="1:2" ht="18" x14ac:dyDescent="0.35">
      <c r="A624"/>
      <c r="B624"/>
    </row>
    <row r="625" spans="1:2" ht="18" x14ac:dyDescent="0.35">
      <c r="A625"/>
      <c r="B625"/>
    </row>
    <row r="626" spans="1:2" ht="18" x14ac:dyDescent="0.35">
      <c r="A626"/>
      <c r="B626"/>
    </row>
    <row r="627" spans="1:2" ht="18" x14ac:dyDescent="0.35">
      <c r="A627"/>
      <c r="B627"/>
    </row>
    <row r="628" spans="1:2" ht="18" x14ac:dyDescent="0.35">
      <c r="A628"/>
      <c r="B628"/>
    </row>
    <row r="629" spans="1:2" ht="18" x14ac:dyDescent="0.35">
      <c r="A629"/>
      <c r="B629"/>
    </row>
    <row r="630" spans="1:2" ht="18" x14ac:dyDescent="0.35">
      <c r="A630"/>
      <c r="B630"/>
    </row>
    <row r="631" spans="1:2" ht="18" x14ac:dyDescent="0.35">
      <c r="A631"/>
      <c r="B631"/>
    </row>
    <row r="632" spans="1:2" ht="18" x14ac:dyDescent="0.35">
      <c r="A632"/>
      <c r="B632"/>
    </row>
    <row r="633" spans="1:2" ht="18" x14ac:dyDescent="0.35">
      <c r="A633"/>
      <c r="B633"/>
    </row>
    <row r="634" spans="1:2" ht="18" x14ac:dyDescent="0.35">
      <c r="A634"/>
      <c r="B634"/>
    </row>
    <row r="635" spans="1:2" ht="18" x14ac:dyDescent="0.35">
      <c r="A635"/>
      <c r="B635"/>
    </row>
    <row r="636" spans="1:2" ht="18" x14ac:dyDescent="0.35">
      <c r="A636"/>
      <c r="B636"/>
    </row>
    <row r="637" spans="1:2" ht="18" x14ac:dyDescent="0.35">
      <c r="A637"/>
      <c r="B637"/>
    </row>
    <row r="638" spans="1:2" ht="18" x14ac:dyDescent="0.35">
      <c r="A638"/>
      <c r="B638"/>
    </row>
    <row r="639" spans="1:2" ht="18" x14ac:dyDescent="0.35">
      <c r="A639"/>
      <c r="B639"/>
    </row>
    <row r="640" spans="1:2" ht="18" x14ac:dyDescent="0.35">
      <c r="A640"/>
      <c r="B640"/>
    </row>
    <row r="641" spans="1:2" ht="18" x14ac:dyDescent="0.35">
      <c r="A641"/>
      <c r="B641"/>
    </row>
    <row r="642" spans="1:2" ht="18" x14ac:dyDescent="0.35">
      <c r="A642"/>
      <c r="B642"/>
    </row>
    <row r="643" spans="1:2" ht="18" x14ac:dyDescent="0.35">
      <c r="A643"/>
      <c r="B643"/>
    </row>
    <row r="644" spans="1:2" ht="18" x14ac:dyDescent="0.35">
      <c r="A644"/>
      <c r="B644"/>
    </row>
    <row r="645" spans="1:2" ht="18" x14ac:dyDescent="0.35">
      <c r="A645"/>
      <c r="B645"/>
    </row>
    <row r="646" spans="1:2" ht="18" x14ac:dyDescent="0.35">
      <c r="A646"/>
      <c r="B646"/>
    </row>
    <row r="647" spans="1:2" ht="18" x14ac:dyDescent="0.35">
      <c r="A647"/>
      <c r="B647"/>
    </row>
    <row r="648" spans="1:2" ht="18" x14ac:dyDescent="0.35">
      <c r="A648"/>
      <c r="B648"/>
    </row>
    <row r="649" spans="1:2" ht="18" x14ac:dyDescent="0.35">
      <c r="A649"/>
      <c r="B649"/>
    </row>
    <row r="650" spans="1:2" ht="18" x14ac:dyDescent="0.35">
      <c r="A650"/>
      <c r="B650"/>
    </row>
    <row r="651" spans="1:2" ht="18" x14ac:dyDescent="0.35">
      <c r="A651"/>
      <c r="B651"/>
    </row>
    <row r="652" spans="1:2" ht="18" x14ac:dyDescent="0.35">
      <c r="A652"/>
      <c r="B652"/>
    </row>
    <row r="653" spans="1:2" ht="18" x14ac:dyDescent="0.35">
      <c r="A653"/>
      <c r="B653"/>
    </row>
    <row r="654" spans="1:2" ht="18" x14ac:dyDescent="0.35">
      <c r="A654"/>
      <c r="B654"/>
    </row>
    <row r="655" spans="1:2" ht="18" x14ac:dyDescent="0.35">
      <c r="A655"/>
      <c r="B655"/>
    </row>
    <row r="656" spans="1:2" ht="18" x14ac:dyDescent="0.35">
      <c r="A656"/>
      <c r="B656"/>
    </row>
    <row r="657" spans="1:2" ht="18" x14ac:dyDescent="0.35">
      <c r="A657"/>
      <c r="B657"/>
    </row>
    <row r="658" spans="1:2" ht="18" x14ac:dyDescent="0.35">
      <c r="A658"/>
      <c r="B658"/>
    </row>
    <row r="659" spans="1:2" ht="18" x14ac:dyDescent="0.35">
      <c r="A659"/>
      <c r="B659"/>
    </row>
    <row r="660" spans="1:2" ht="18" x14ac:dyDescent="0.35">
      <c r="A660"/>
      <c r="B660"/>
    </row>
    <row r="661" spans="1:2" ht="18" x14ac:dyDescent="0.35">
      <c r="A661"/>
      <c r="B661"/>
    </row>
    <row r="662" spans="1:2" ht="18" x14ac:dyDescent="0.35">
      <c r="A662"/>
      <c r="B662"/>
    </row>
    <row r="663" spans="1:2" ht="18" x14ac:dyDescent="0.35">
      <c r="A663"/>
      <c r="B663"/>
    </row>
    <row r="664" spans="1:2" ht="18" x14ac:dyDescent="0.35">
      <c r="A664"/>
      <c r="B664"/>
    </row>
    <row r="665" spans="1:2" ht="18" x14ac:dyDescent="0.35">
      <c r="A665"/>
      <c r="B665"/>
    </row>
    <row r="666" spans="1:2" ht="18" x14ac:dyDescent="0.35">
      <c r="A666"/>
      <c r="B666"/>
    </row>
    <row r="667" spans="1:2" ht="18" x14ac:dyDescent="0.35">
      <c r="A667"/>
      <c r="B667"/>
    </row>
    <row r="668" spans="1:2" ht="18" x14ac:dyDescent="0.35">
      <c r="A668"/>
      <c r="B668"/>
    </row>
    <row r="669" spans="1:2" ht="18" x14ac:dyDescent="0.35">
      <c r="A669"/>
      <c r="B669"/>
    </row>
    <row r="670" spans="1:2" ht="18" x14ac:dyDescent="0.35">
      <c r="A670"/>
      <c r="B670"/>
    </row>
    <row r="671" spans="1:2" ht="18" x14ac:dyDescent="0.35">
      <c r="A671"/>
      <c r="B671"/>
    </row>
    <row r="672" spans="1:2" ht="18" x14ac:dyDescent="0.35">
      <c r="A672"/>
      <c r="B672"/>
    </row>
    <row r="673" spans="1:2" ht="18" x14ac:dyDescent="0.35">
      <c r="A673"/>
      <c r="B673"/>
    </row>
    <row r="674" spans="1:2" ht="18" x14ac:dyDescent="0.35">
      <c r="A674"/>
      <c r="B674"/>
    </row>
    <row r="675" spans="1:2" ht="18" x14ac:dyDescent="0.35">
      <c r="A675"/>
      <c r="B675"/>
    </row>
    <row r="676" spans="1:2" ht="18" x14ac:dyDescent="0.35">
      <c r="A676"/>
      <c r="B676"/>
    </row>
    <row r="677" spans="1:2" ht="18" x14ac:dyDescent="0.35">
      <c r="A677"/>
      <c r="B677"/>
    </row>
    <row r="678" spans="1:2" ht="18" x14ac:dyDescent="0.35">
      <c r="A678"/>
      <c r="B678"/>
    </row>
    <row r="679" spans="1:2" ht="18" x14ac:dyDescent="0.35">
      <c r="A679"/>
      <c r="B679"/>
    </row>
    <row r="680" spans="1:2" ht="18" x14ac:dyDescent="0.35">
      <c r="A680"/>
      <c r="B680"/>
    </row>
    <row r="681" spans="1:2" ht="18" x14ac:dyDescent="0.35">
      <c r="A681"/>
      <c r="B681"/>
    </row>
    <row r="682" spans="1:2" ht="18" x14ac:dyDescent="0.35">
      <c r="A682"/>
      <c r="B682"/>
    </row>
    <row r="683" spans="1:2" ht="18" x14ac:dyDescent="0.35">
      <c r="A683"/>
      <c r="B683"/>
    </row>
    <row r="684" spans="1:2" ht="18" x14ac:dyDescent="0.35">
      <c r="A684"/>
      <c r="B684"/>
    </row>
    <row r="685" spans="1:2" ht="18" x14ac:dyDescent="0.35">
      <c r="A685"/>
      <c r="B685"/>
    </row>
    <row r="686" spans="1:2" ht="18" x14ac:dyDescent="0.35">
      <c r="A686"/>
      <c r="B686"/>
    </row>
    <row r="687" spans="1:2" ht="18" x14ac:dyDescent="0.35">
      <c r="A687"/>
      <c r="B687"/>
    </row>
    <row r="688" spans="1:2" ht="18" x14ac:dyDescent="0.35">
      <c r="A688"/>
      <c r="B688"/>
    </row>
    <row r="689" spans="1:2" ht="18" x14ac:dyDescent="0.35">
      <c r="A689"/>
      <c r="B689"/>
    </row>
    <row r="690" spans="1:2" ht="18" x14ac:dyDescent="0.35">
      <c r="A690"/>
      <c r="B690"/>
    </row>
    <row r="691" spans="1:2" ht="18" x14ac:dyDescent="0.35">
      <c r="A691"/>
      <c r="B691"/>
    </row>
    <row r="692" spans="1:2" ht="18" x14ac:dyDescent="0.35">
      <c r="A692"/>
      <c r="B692"/>
    </row>
    <row r="693" spans="1:2" ht="18" x14ac:dyDescent="0.35">
      <c r="A693"/>
      <c r="B693"/>
    </row>
    <row r="694" spans="1:2" ht="18" x14ac:dyDescent="0.35">
      <c r="A694"/>
      <c r="B694"/>
    </row>
    <row r="695" spans="1:2" ht="18" x14ac:dyDescent="0.35">
      <c r="A695"/>
      <c r="B695"/>
    </row>
    <row r="696" spans="1:2" ht="18" x14ac:dyDescent="0.35">
      <c r="A696"/>
      <c r="B696"/>
    </row>
    <row r="697" spans="1:2" ht="18" x14ac:dyDescent="0.35">
      <c r="A697"/>
      <c r="B697"/>
    </row>
    <row r="698" spans="1:2" ht="18" x14ac:dyDescent="0.35">
      <c r="A698"/>
      <c r="B698"/>
    </row>
    <row r="699" spans="1:2" ht="18" x14ac:dyDescent="0.35">
      <c r="A699"/>
      <c r="B699"/>
    </row>
    <row r="700" spans="1:2" ht="18" x14ac:dyDescent="0.35">
      <c r="A700"/>
      <c r="B700"/>
    </row>
    <row r="701" spans="1:2" ht="18" x14ac:dyDescent="0.35">
      <c r="A701"/>
      <c r="B701"/>
    </row>
    <row r="702" spans="1:2" ht="18" x14ac:dyDescent="0.35">
      <c r="A702"/>
      <c r="B702"/>
    </row>
    <row r="703" spans="1:2" ht="18" x14ac:dyDescent="0.35">
      <c r="A703"/>
      <c r="B703"/>
    </row>
    <row r="704" spans="1:2" ht="18" x14ac:dyDescent="0.35">
      <c r="A704"/>
      <c r="B704"/>
    </row>
    <row r="705" spans="1:2" ht="18" x14ac:dyDescent="0.35">
      <c r="A705"/>
      <c r="B705"/>
    </row>
    <row r="706" spans="1:2" ht="18" x14ac:dyDescent="0.35">
      <c r="A706"/>
      <c r="B706"/>
    </row>
    <row r="707" spans="1:2" ht="18" x14ac:dyDescent="0.35">
      <c r="A707"/>
      <c r="B707"/>
    </row>
    <row r="708" spans="1:2" ht="18" x14ac:dyDescent="0.35">
      <c r="A708"/>
      <c r="B708"/>
    </row>
    <row r="709" spans="1:2" ht="18" x14ac:dyDescent="0.35">
      <c r="A709"/>
      <c r="B709"/>
    </row>
    <row r="710" spans="1:2" ht="18" x14ac:dyDescent="0.35">
      <c r="A710"/>
      <c r="B710"/>
    </row>
    <row r="711" spans="1:2" ht="18" x14ac:dyDescent="0.35">
      <c r="A711"/>
      <c r="B711"/>
    </row>
    <row r="712" spans="1:2" ht="18" x14ac:dyDescent="0.35">
      <c r="A712"/>
      <c r="B712"/>
    </row>
    <row r="713" spans="1:2" ht="18" x14ac:dyDescent="0.35">
      <c r="A713"/>
      <c r="B713"/>
    </row>
    <row r="714" spans="1:2" ht="18" x14ac:dyDescent="0.35">
      <c r="A714"/>
      <c r="B714"/>
    </row>
    <row r="715" spans="1:2" ht="18" x14ac:dyDescent="0.35">
      <c r="A715"/>
      <c r="B715"/>
    </row>
    <row r="716" spans="1:2" ht="18" x14ac:dyDescent="0.35">
      <c r="A716"/>
      <c r="B716"/>
    </row>
    <row r="717" spans="1:2" ht="18" x14ac:dyDescent="0.35">
      <c r="A717"/>
      <c r="B717"/>
    </row>
    <row r="718" spans="1:2" ht="18" x14ac:dyDescent="0.35">
      <c r="A718"/>
      <c r="B718"/>
    </row>
    <row r="719" spans="1:2" ht="18" x14ac:dyDescent="0.35">
      <c r="A719"/>
      <c r="B719"/>
    </row>
    <row r="720" spans="1:2" ht="18" x14ac:dyDescent="0.35">
      <c r="A720"/>
      <c r="B720"/>
    </row>
    <row r="721" spans="1:2" ht="18" x14ac:dyDescent="0.35">
      <c r="A721"/>
      <c r="B721"/>
    </row>
    <row r="722" spans="1:2" ht="18" x14ac:dyDescent="0.35">
      <c r="A722"/>
      <c r="B722"/>
    </row>
    <row r="723" spans="1:2" ht="18" x14ac:dyDescent="0.35">
      <c r="A723"/>
      <c r="B723"/>
    </row>
    <row r="724" spans="1:2" ht="18" x14ac:dyDescent="0.35">
      <c r="A724"/>
      <c r="B724"/>
    </row>
    <row r="725" spans="1:2" ht="18" x14ac:dyDescent="0.35">
      <c r="A725"/>
      <c r="B725"/>
    </row>
    <row r="726" spans="1:2" ht="18" x14ac:dyDescent="0.35">
      <c r="A726"/>
      <c r="B726"/>
    </row>
    <row r="727" spans="1:2" ht="18" x14ac:dyDescent="0.35">
      <c r="A727"/>
      <c r="B727"/>
    </row>
    <row r="728" spans="1:2" ht="18" x14ac:dyDescent="0.35">
      <c r="A728"/>
      <c r="B728"/>
    </row>
    <row r="729" spans="1:2" ht="18" x14ac:dyDescent="0.35">
      <c r="A729"/>
      <c r="B729"/>
    </row>
    <row r="730" spans="1:2" ht="18" x14ac:dyDescent="0.35">
      <c r="A730"/>
      <c r="B730"/>
    </row>
    <row r="731" spans="1:2" ht="18" x14ac:dyDescent="0.35">
      <c r="A731"/>
      <c r="B731"/>
    </row>
    <row r="732" spans="1:2" ht="18" x14ac:dyDescent="0.35">
      <c r="A732"/>
      <c r="B732"/>
    </row>
    <row r="733" spans="1:2" ht="18" x14ac:dyDescent="0.35">
      <c r="A733"/>
      <c r="B733"/>
    </row>
    <row r="734" spans="1:2" ht="18" x14ac:dyDescent="0.35">
      <c r="A734"/>
      <c r="B734"/>
    </row>
    <row r="735" spans="1:2" ht="18" x14ac:dyDescent="0.35">
      <c r="A735"/>
      <c r="B735"/>
    </row>
    <row r="736" spans="1:2" ht="18" x14ac:dyDescent="0.35">
      <c r="A736"/>
      <c r="B736"/>
    </row>
    <row r="737" spans="1:2" ht="18" x14ac:dyDescent="0.35">
      <c r="A737"/>
      <c r="B737"/>
    </row>
    <row r="738" spans="1:2" ht="18" x14ac:dyDescent="0.35">
      <c r="A738"/>
      <c r="B738"/>
    </row>
    <row r="739" spans="1:2" ht="18" x14ac:dyDescent="0.35">
      <c r="A739"/>
      <c r="B739"/>
    </row>
    <row r="740" spans="1:2" ht="18" x14ac:dyDescent="0.35">
      <c r="A740"/>
      <c r="B740"/>
    </row>
    <row r="741" spans="1:2" ht="18" x14ac:dyDescent="0.35">
      <c r="A741"/>
      <c r="B741"/>
    </row>
    <row r="742" spans="1:2" ht="18" x14ac:dyDescent="0.35">
      <c r="A742"/>
      <c r="B742"/>
    </row>
    <row r="743" spans="1:2" ht="18" x14ac:dyDescent="0.35">
      <c r="A743"/>
      <c r="B743"/>
    </row>
    <row r="744" spans="1:2" ht="18" x14ac:dyDescent="0.35">
      <c r="A744"/>
      <c r="B744"/>
    </row>
    <row r="745" spans="1:2" ht="18" x14ac:dyDescent="0.35">
      <c r="A745"/>
      <c r="B745"/>
    </row>
    <row r="746" spans="1:2" ht="18" x14ac:dyDescent="0.35">
      <c r="A746"/>
      <c r="B746"/>
    </row>
    <row r="747" spans="1:2" ht="18" x14ac:dyDescent="0.35">
      <c r="A747"/>
      <c r="B747"/>
    </row>
    <row r="748" spans="1:2" ht="18" x14ac:dyDescent="0.35">
      <c r="A748"/>
      <c r="B748"/>
    </row>
    <row r="749" spans="1:2" ht="18" x14ac:dyDescent="0.35">
      <c r="A749"/>
      <c r="B749"/>
    </row>
    <row r="750" spans="1:2" ht="18" x14ac:dyDescent="0.35">
      <c r="A750"/>
      <c r="B750"/>
    </row>
    <row r="751" spans="1:2" ht="18" x14ac:dyDescent="0.35">
      <c r="A751"/>
      <c r="B751"/>
    </row>
    <row r="752" spans="1:2" ht="18" x14ac:dyDescent="0.35">
      <c r="A752"/>
      <c r="B752"/>
    </row>
    <row r="753" spans="1:2" ht="18" x14ac:dyDescent="0.35">
      <c r="A753"/>
      <c r="B753"/>
    </row>
    <row r="754" spans="1:2" ht="18" x14ac:dyDescent="0.35">
      <c r="A754"/>
      <c r="B754"/>
    </row>
    <row r="755" spans="1:2" ht="18" x14ac:dyDescent="0.35">
      <c r="A755"/>
      <c r="B755"/>
    </row>
    <row r="756" spans="1:2" ht="18" x14ac:dyDescent="0.35">
      <c r="A756"/>
      <c r="B756"/>
    </row>
    <row r="757" spans="1:2" ht="18" x14ac:dyDescent="0.35">
      <c r="A757"/>
      <c r="B757"/>
    </row>
    <row r="758" spans="1:2" ht="18" x14ac:dyDescent="0.35">
      <c r="A758"/>
      <c r="B758"/>
    </row>
    <row r="759" spans="1:2" ht="18" x14ac:dyDescent="0.35">
      <c r="A759"/>
      <c r="B759"/>
    </row>
    <row r="760" spans="1:2" ht="18" x14ac:dyDescent="0.35">
      <c r="A760"/>
      <c r="B760"/>
    </row>
    <row r="761" spans="1:2" ht="18" x14ac:dyDescent="0.35">
      <c r="A761"/>
      <c r="B761"/>
    </row>
    <row r="762" spans="1:2" ht="18" x14ac:dyDescent="0.35">
      <c r="A762"/>
      <c r="B762"/>
    </row>
    <row r="763" spans="1:2" ht="18" x14ac:dyDescent="0.35">
      <c r="A763"/>
      <c r="B763"/>
    </row>
    <row r="764" spans="1:2" ht="18" x14ac:dyDescent="0.35">
      <c r="A764"/>
      <c r="B764"/>
    </row>
    <row r="765" spans="1:2" ht="18" x14ac:dyDescent="0.35">
      <c r="A765"/>
      <c r="B765"/>
    </row>
    <row r="766" spans="1:2" ht="18" x14ac:dyDescent="0.35">
      <c r="A766"/>
      <c r="B766"/>
    </row>
    <row r="767" spans="1:2" ht="18" x14ac:dyDescent="0.35">
      <c r="A767"/>
      <c r="B767"/>
    </row>
    <row r="768" spans="1:2" ht="18" x14ac:dyDescent="0.35">
      <c r="A768"/>
      <c r="B768"/>
    </row>
    <row r="769" spans="1:2" ht="18" x14ac:dyDescent="0.35">
      <c r="A769"/>
      <c r="B769"/>
    </row>
    <row r="770" spans="1:2" ht="18" x14ac:dyDescent="0.35">
      <c r="A770"/>
      <c r="B770"/>
    </row>
    <row r="771" spans="1:2" ht="18" x14ac:dyDescent="0.35">
      <c r="A771"/>
      <c r="B771"/>
    </row>
    <row r="772" spans="1:2" ht="18" x14ac:dyDescent="0.35">
      <c r="A772"/>
      <c r="B772"/>
    </row>
    <row r="773" spans="1:2" ht="18" x14ac:dyDescent="0.35">
      <c r="A773"/>
      <c r="B773"/>
    </row>
    <row r="774" spans="1:2" ht="18" x14ac:dyDescent="0.35">
      <c r="A774"/>
      <c r="B774"/>
    </row>
    <row r="775" spans="1:2" ht="18" x14ac:dyDescent="0.35">
      <c r="A775"/>
      <c r="B775"/>
    </row>
    <row r="776" spans="1:2" ht="18" x14ac:dyDescent="0.35">
      <c r="A776"/>
      <c r="B776"/>
    </row>
    <row r="777" spans="1:2" ht="18" x14ac:dyDescent="0.35">
      <c r="A777"/>
      <c r="B777"/>
    </row>
    <row r="778" spans="1:2" ht="18" x14ac:dyDescent="0.35">
      <c r="A778"/>
      <c r="B778"/>
    </row>
    <row r="779" spans="1:2" ht="18" x14ac:dyDescent="0.35">
      <c r="A779"/>
      <c r="B779"/>
    </row>
    <row r="780" spans="1:2" ht="18" x14ac:dyDescent="0.35">
      <c r="A780"/>
      <c r="B780"/>
    </row>
    <row r="781" spans="1:2" ht="18" x14ac:dyDescent="0.35">
      <c r="A781"/>
      <c r="B781"/>
    </row>
    <row r="782" spans="1:2" ht="18" x14ac:dyDescent="0.35">
      <c r="A782"/>
      <c r="B782"/>
    </row>
    <row r="783" spans="1:2" ht="18" x14ac:dyDescent="0.35">
      <c r="A783"/>
      <c r="B783"/>
    </row>
    <row r="784" spans="1:2" ht="18" x14ac:dyDescent="0.35">
      <c r="A784"/>
      <c r="B784"/>
    </row>
    <row r="785" spans="1:2" ht="18" x14ac:dyDescent="0.35">
      <c r="A785"/>
      <c r="B785"/>
    </row>
    <row r="786" spans="1:2" ht="18" x14ac:dyDescent="0.35">
      <c r="A786"/>
      <c r="B786"/>
    </row>
    <row r="787" spans="1:2" ht="18" x14ac:dyDescent="0.35">
      <c r="A787"/>
      <c r="B787"/>
    </row>
    <row r="788" spans="1:2" ht="18" x14ac:dyDescent="0.35">
      <c r="A788"/>
      <c r="B788"/>
    </row>
    <row r="789" spans="1:2" ht="18" x14ac:dyDescent="0.35">
      <c r="A789"/>
      <c r="B789"/>
    </row>
    <row r="790" spans="1:2" ht="18" x14ac:dyDescent="0.35">
      <c r="A790"/>
      <c r="B790"/>
    </row>
    <row r="791" spans="1:2" ht="18" x14ac:dyDescent="0.35">
      <c r="A791"/>
      <c r="B791"/>
    </row>
    <row r="792" spans="1:2" ht="18" x14ac:dyDescent="0.35">
      <c r="A792"/>
      <c r="B792"/>
    </row>
    <row r="793" spans="1:2" ht="18" x14ac:dyDescent="0.35">
      <c r="A793"/>
      <c r="B793"/>
    </row>
    <row r="794" spans="1:2" ht="18" x14ac:dyDescent="0.35">
      <c r="A794"/>
      <c r="B794"/>
    </row>
    <row r="795" spans="1:2" ht="18" x14ac:dyDescent="0.35">
      <c r="A795"/>
      <c r="B795"/>
    </row>
    <row r="796" spans="1:2" ht="18" x14ac:dyDescent="0.35">
      <c r="A796"/>
      <c r="B796"/>
    </row>
    <row r="797" spans="1:2" ht="18" x14ac:dyDescent="0.35">
      <c r="A797"/>
      <c r="B797"/>
    </row>
    <row r="798" spans="1:2" ht="18" x14ac:dyDescent="0.35">
      <c r="A798"/>
      <c r="B798"/>
    </row>
    <row r="799" spans="1:2" ht="18" x14ac:dyDescent="0.35">
      <c r="A799"/>
      <c r="B799"/>
    </row>
    <row r="800" spans="1:2" ht="18" x14ac:dyDescent="0.35">
      <c r="A800"/>
      <c r="B800"/>
    </row>
    <row r="801" spans="1:2" ht="18" x14ac:dyDescent="0.35">
      <c r="A801"/>
      <c r="B801"/>
    </row>
    <row r="802" spans="1:2" ht="18" x14ac:dyDescent="0.35">
      <c r="A802"/>
      <c r="B802"/>
    </row>
    <row r="803" spans="1:2" ht="18" x14ac:dyDescent="0.35">
      <c r="A803"/>
      <c r="B803"/>
    </row>
    <row r="804" spans="1:2" ht="18" x14ac:dyDescent="0.35">
      <c r="A804"/>
      <c r="B804"/>
    </row>
    <row r="805" spans="1:2" ht="18" x14ac:dyDescent="0.35">
      <c r="A805"/>
      <c r="B805"/>
    </row>
    <row r="806" spans="1:2" ht="18" x14ac:dyDescent="0.35">
      <c r="A806"/>
      <c r="B806"/>
    </row>
    <row r="807" spans="1:2" ht="18" x14ac:dyDescent="0.35">
      <c r="A807"/>
      <c r="B807"/>
    </row>
    <row r="808" spans="1:2" ht="18" x14ac:dyDescent="0.35">
      <c r="A808"/>
      <c r="B808"/>
    </row>
    <row r="809" spans="1:2" ht="18" x14ac:dyDescent="0.35">
      <c r="A809"/>
      <c r="B809"/>
    </row>
    <row r="810" spans="1:2" ht="18" x14ac:dyDescent="0.35">
      <c r="A810"/>
      <c r="B810"/>
    </row>
    <row r="811" spans="1:2" ht="18" x14ac:dyDescent="0.35">
      <c r="A811"/>
      <c r="B811"/>
    </row>
    <row r="812" spans="1:2" ht="18" x14ac:dyDescent="0.35">
      <c r="A812"/>
      <c r="B812"/>
    </row>
    <row r="813" spans="1:2" ht="18" x14ac:dyDescent="0.35">
      <c r="A813"/>
      <c r="B813"/>
    </row>
    <row r="814" spans="1:2" ht="18" x14ac:dyDescent="0.35">
      <c r="A814"/>
      <c r="B814"/>
    </row>
    <row r="815" spans="1:2" ht="18" x14ac:dyDescent="0.35">
      <c r="A815"/>
      <c r="B815"/>
    </row>
    <row r="816" spans="1:2" ht="18" x14ac:dyDescent="0.35">
      <c r="A816"/>
      <c r="B816"/>
    </row>
    <row r="817" spans="1:2" ht="18" x14ac:dyDescent="0.35">
      <c r="A817"/>
      <c r="B817"/>
    </row>
    <row r="818" spans="1:2" ht="18" x14ac:dyDescent="0.35">
      <c r="A818"/>
      <c r="B818"/>
    </row>
    <row r="819" spans="1:2" ht="18" x14ac:dyDescent="0.35">
      <c r="A819"/>
      <c r="B819"/>
    </row>
    <row r="820" spans="1:2" ht="18" x14ac:dyDescent="0.35">
      <c r="A820"/>
      <c r="B820"/>
    </row>
    <row r="821" spans="1:2" ht="18" x14ac:dyDescent="0.35">
      <c r="A821"/>
      <c r="B821"/>
    </row>
    <row r="822" spans="1:2" ht="18" x14ac:dyDescent="0.35">
      <c r="A822"/>
      <c r="B822"/>
    </row>
    <row r="823" spans="1:2" ht="18" x14ac:dyDescent="0.35">
      <c r="A823"/>
      <c r="B823"/>
    </row>
    <row r="824" spans="1:2" ht="18" x14ac:dyDescent="0.35">
      <c r="A824"/>
      <c r="B824"/>
    </row>
    <row r="825" spans="1:2" ht="18" x14ac:dyDescent="0.35">
      <c r="A825"/>
      <c r="B825"/>
    </row>
    <row r="826" spans="1:2" ht="18" x14ac:dyDescent="0.35">
      <c r="A826"/>
      <c r="B826"/>
    </row>
    <row r="827" spans="1:2" ht="18" x14ac:dyDescent="0.35">
      <c r="A827"/>
      <c r="B827"/>
    </row>
    <row r="828" spans="1:2" ht="18" x14ac:dyDescent="0.35">
      <c r="A828"/>
      <c r="B828"/>
    </row>
    <row r="829" spans="1:2" ht="18" x14ac:dyDescent="0.35">
      <c r="A829"/>
      <c r="B829"/>
    </row>
    <row r="830" spans="1:2" ht="18" x14ac:dyDescent="0.35">
      <c r="A830"/>
      <c r="B830"/>
    </row>
    <row r="831" spans="1:2" ht="18" x14ac:dyDescent="0.35">
      <c r="A831"/>
      <c r="B831"/>
    </row>
    <row r="832" spans="1:2" ht="18" x14ac:dyDescent="0.35">
      <c r="A832"/>
      <c r="B832"/>
    </row>
    <row r="833" spans="1:2" ht="18" x14ac:dyDescent="0.35">
      <c r="A833"/>
      <c r="B833"/>
    </row>
    <row r="834" spans="1:2" ht="18" x14ac:dyDescent="0.35">
      <c r="A834"/>
      <c r="B834"/>
    </row>
    <row r="835" spans="1:2" ht="18" x14ac:dyDescent="0.35">
      <c r="A835"/>
      <c r="B835"/>
    </row>
    <row r="836" spans="1:2" ht="18" x14ac:dyDescent="0.35">
      <c r="A836"/>
      <c r="B836"/>
    </row>
    <row r="837" spans="1:2" ht="18" x14ac:dyDescent="0.35">
      <c r="A837"/>
      <c r="B837"/>
    </row>
    <row r="838" spans="1:2" ht="18" x14ac:dyDescent="0.35">
      <c r="A838"/>
      <c r="B838"/>
    </row>
    <row r="839" spans="1:2" ht="18" x14ac:dyDescent="0.35">
      <c r="A839"/>
      <c r="B839"/>
    </row>
    <row r="840" spans="1:2" ht="18" x14ac:dyDescent="0.35">
      <c r="A840"/>
      <c r="B840"/>
    </row>
    <row r="841" spans="1:2" ht="18" x14ac:dyDescent="0.35">
      <c r="A841"/>
      <c r="B841"/>
    </row>
    <row r="842" spans="1:2" ht="18" x14ac:dyDescent="0.35">
      <c r="A842"/>
      <c r="B842"/>
    </row>
    <row r="843" spans="1:2" ht="18" x14ac:dyDescent="0.35">
      <c r="A843"/>
      <c r="B843"/>
    </row>
    <row r="844" spans="1:2" ht="18" x14ac:dyDescent="0.35">
      <c r="A844"/>
      <c r="B844"/>
    </row>
    <row r="845" spans="1:2" ht="18" x14ac:dyDescent="0.35">
      <c r="A845"/>
      <c r="B845"/>
    </row>
    <row r="846" spans="1:2" ht="18" x14ac:dyDescent="0.35">
      <c r="A846"/>
      <c r="B846"/>
    </row>
    <row r="847" spans="1:2" ht="18" x14ac:dyDescent="0.35">
      <c r="A847"/>
      <c r="B847"/>
    </row>
    <row r="848" spans="1:2" ht="18" x14ac:dyDescent="0.35">
      <c r="A848"/>
      <c r="B848"/>
    </row>
    <row r="849" spans="1:2" ht="18" x14ac:dyDescent="0.35">
      <c r="A849"/>
      <c r="B849"/>
    </row>
    <row r="850" spans="1:2" ht="18" x14ac:dyDescent="0.35">
      <c r="A850"/>
      <c r="B850"/>
    </row>
    <row r="851" spans="1:2" ht="18" x14ac:dyDescent="0.35">
      <c r="A851"/>
      <c r="B851"/>
    </row>
    <row r="852" spans="1:2" ht="18" x14ac:dyDescent="0.35">
      <c r="A852"/>
      <c r="B852"/>
    </row>
    <row r="853" spans="1:2" ht="18" x14ac:dyDescent="0.35">
      <c r="A853"/>
      <c r="B853"/>
    </row>
    <row r="854" spans="1:2" ht="18" x14ac:dyDescent="0.35">
      <c r="A854"/>
      <c r="B854"/>
    </row>
    <row r="855" spans="1:2" ht="18" x14ac:dyDescent="0.35">
      <c r="A855"/>
      <c r="B855"/>
    </row>
    <row r="856" spans="1:2" ht="18" x14ac:dyDescent="0.35">
      <c r="A856"/>
      <c r="B856"/>
    </row>
    <row r="857" spans="1:2" ht="18" x14ac:dyDescent="0.35">
      <c r="A857"/>
      <c r="B857"/>
    </row>
    <row r="858" spans="1:2" ht="18" x14ac:dyDescent="0.35">
      <c r="A858"/>
      <c r="B858"/>
    </row>
    <row r="859" spans="1:2" ht="18" x14ac:dyDescent="0.35">
      <c r="A859"/>
      <c r="B859"/>
    </row>
    <row r="860" spans="1:2" ht="18" x14ac:dyDescent="0.35">
      <c r="A860"/>
      <c r="B860"/>
    </row>
    <row r="861" spans="1:2" ht="18" x14ac:dyDescent="0.35">
      <c r="A861"/>
      <c r="B861"/>
    </row>
    <row r="862" spans="1:2" ht="18" x14ac:dyDescent="0.35">
      <c r="A862"/>
      <c r="B862"/>
    </row>
    <row r="863" spans="1:2" ht="18" x14ac:dyDescent="0.35">
      <c r="A863"/>
      <c r="B863"/>
    </row>
    <row r="864" spans="1:2" ht="18" x14ac:dyDescent="0.35">
      <c r="A864"/>
      <c r="B864"/>
    </row>
    <row r="865" spans="1:2" ht="18" x14ac:dyDescent="0.35">
      <c r="A865"/>
      <c r="B865"/>
    </row>
    <row r="866" spans="1:2" ht="18" x14ac:dyDescent="0.35">
      <c r="A866"/>
      <c r="B866"/>
    </row>
    <row r="867" spans="1:2" ht="18" x14ac:dyDescent="0.35">
      <c r="A867"/>
      <c r="B867"/>
    </row>
    <row r="868" spans="1:2" ht="18" x14ac:dyDescent="0.35">
      <c r="A868"/>
      <c r="B868"/>
    </row>
    <row r="869" spans="1:2" ht="18" x14ac:dyDescent="0.35">
      <c r="A869"/>
      <c r="B869"/>
    </row>
    <row r="870" spans="1:2" ht="18" x14ac:dyDescent="0.35">
      <c r="A870"/>
      <c r="B870"/>
    </row>
    <row r="871" spans="1:2" ht="18" x14ac:dyDescent="0.35">
      <c r="A871"/>
      <c r="B871"/>
    </row>
    <row r="872" spans="1:2" ht="18" x14ac:dyDescent="0.35">
      <c r="A872"/>
      <c r="B872"/>
    </row>
    <row r="873" spans="1:2" ht="18" x14ac:dyDescent="0.35">
      <c r="A873"/>
      <c r="B873"/>
    </row>
    <row r="874" spans="1:2" ht="18" x14ac:dyDescent="0.35">
      <c r="A874"/>
      <c r="B874"/>
    </row>
    <row r="875" spans="1:2" ht="18" x14ac:dyDescent="0.35">
      <c r="A875"/>
      <c r="B875"/>
    </row>
    <row r="876" spans="1:2" ht="18" x14ac:dyDescent="0.35">
      <c r="A876"/>
      <c r="B876"/>
    </row>
    <row r="877" spans="1:2" ht="18" x14ac:dyDescent="0.35">
      <c r="A877"/>
      <c r="B877"/>
    </row>
    <row r="878" spans="1:2" ht="18" x14ac:dyDescent="0.35">
      <c r="A878"/>
      <c r="B878"/>
    </row>
    <row r="879" spans="1:2" ht="18" x14ac:dyDescent="0.35">
      <c r="A879"/>
      <c r="B879"/>
    </row>
    <row r="880" spans="1:2" ht="18" x14ac:dyDescent="0.35">
      <c r="A880"/>
      <c r="B880"/>
    </row>
    <row r="881" spans="1:2" ht="18" x14ac:dyDescent="0.35">
      <c r="A881"/>
      <c r="B881"/>
    </row>
    <row r="882" spans="1:2" ht="18" x14ac:dyDescent="0.35">
      <c r="A882"/>
      <c r="B882"/>
    </row>
    <row r="883" spans="1:2" ht="18" x14ac:dyDescent="0.35">
      <c r="A883"/>
      <c r="B883"/>
    </row>
    <row r="884" spans="1:2" ht="18" x14ac:dyDescent="0.35">
      <c r="A884"/>
      <c r="B884"/>
    </row>
    <row r="885" spans="1:2" ht="18" x14ac:dyDescent="0.35">
      <c r="A885"/>
      <c r="B885"/>
    </row>
    <row r="886" spans="1:2" ht="18" x14ac:dyDescent="0.35">
      <c r="A886"/>
      <c r="B886"/>
    </row>
    <row r="887" spans="1:2" ht="18" x14ac:dyDescent="0.35">
      <c r="A887"/>
      <c r="B887"/>
    </row>
    <row r="888" spans="1:2" ht="18" x14ac:dyDescent="0.35">
      <c r="A888"/>
      <c r="B888"/>
    </row>
    <row r="889" spans="1:2" ht="18" x14ac:dyDescent="0.35">
      <c r="A889"/>
      <c r="B889"/>
    </row>
    <row r="890" spans="1:2" ht="18" x14ac:dyDescent="0.35">
      <c r="A890"/>
      <c r="B890"/>
    </row>
    <row r="891" spans="1:2" ht="18" x14ac:dyDescent="0.35">
      <c r="A891"/>
      <c r="B891"/>
    </row>
    <row r="892" spans="1:2" ht="18" x14ac:dyDescent="0.35">
      <c r="A892"/>
      <c r="B892"/>
    </row>
    <row r="893" spans="1:2" ht="18" x14ac:dyDescent="0.35">
      <c r="A893"/>
      <c r="B893"/>
    </row>
    <row r="894" spans="1:2" ht="18" x14ac:dyDescent="0.35">
      <c r="A894"/>
      <c r="B894"/>
    </row>
    <row r="895" spans="1:2" ht="18" x14ac:dyDescent="0.35">
      <c r="A895"/>
      <c r="B895"/>
    </row>
    <row r="896" spans="1:2" ht="18" x14ac:dyDescent="0.35">
      <c r="A896"/>
      <c r="B896"/>
    </row>
    <row r="897" spans="1:2" ht="18" x14ac:dyDescent="0.35">
      <c r="A897"/>
      <c r="B897"/>
    </row>
    <row r="898" spans="1:2" ht="18" x14ac:dyDescent="0.35">
      <c r="A898"/>
      <c r="B898"/>
    </row>
    <row r="899" spans="1:2" ht="18" x14ac:dyDescent="0.35">
      <c r="A899"/>
      <c r="B899"/>
    </row>
    <row r="900" spans="1:2" ht="18" x14ac:dyDescent="0.35">
      <c r="A900"/>
      <c r="B900"/>
    </row>
    <row r="901" spans="1:2" ht="18" x14ac:dyDescent="0.35">
      <c r="A901"/>
      <c r="B901"/>
    </row>
    <row r="902" spans="1:2" ht="18" x14ac:dyDescent="0.35">
      <c r="A902"/>
      <c r="B902"/>
    </row>
    <row r="903" spans="1:2" ht="18" x14ac:dyDescent="0.35">
      <c r="A903"/>
      <c r="B903"/>
    </row>
    <row r="904" spans="1:2" ht="18" x14ac:dyDescent="0.35">
      <c r="A904"/>
      <c r="B904"/>
    </row>
    <row r="905" spans="1:2" ht="18" x14ac:dyDescent="0.35">
      <c r="A905"/>
      <c r="B905"/>
    </row>
    <row r="906" spans="1:2" ht="18" x14ac:dyDescent="0.35">
      <c r="A906"/>
      <c r="B906"/>
    </row>
    <row r="907" spans="1:2" ht="18" x14ac:dyDescent="0.35">
      <c r="A907"/>
      <c r="B907"/>
    </row>
    <row r="908" spans="1:2" ht="18" x14ac:dyDescent="0.35">
      <c r="A908"/>
      <c r="B908"/>
    </row>
    <row r="909" spans="1:2" ht="18" x14ac:dyDescent="0.35">
      <c r="A909"/>
      <c r="B909"/>
    </row>
    <row r="910" spans="1:2" ht="18" x14ac:dyDescent="0.35">
      <c r="A910"/>
      <c r="B910"/>
    </row>
    <row r="911" spans="1:2" ht="18" x14ac:dyDescent="0.35">
      <c r="A911"/>
      <c r="B911"/>
    </row>
    <row r="912" spans="1:2" ht="18" x14ac:dyDescent="0.35">
      <c r="A912"/>
      <c r="B912"/>
    </row>
    <row r="913" spans="1:2" ht="18" x14ac:dyDescent="0.35">
      <c r="A913"/>
      <c r="B913"/>
    </row>
    <row r="914" spans="1:2" ht="18" x14ac:dyDescent="0.35">
      <c r="A914"/>
      <c r="B914"/>
    </row>
    <row r="915" spans="1:2" ht="18" x14ac:dyDescent="0.35">
      <c r="A915"/>
      <c r="B915"/>
    </row>
    <row r="916" spans="1:2" ht="18" x14ac:dyDescent="0.35">
      <c r="A916"/>
      <c r="B916"/>
    </row>
    <row r="917" spans="1:2" ht="18" x14ac:dyDescent="0.35">
      <c r="A917"/>
      <c r="B917"/>
    </row>
    <row r="918" spans="1:2" ht="18" x14ac:dyDescent="0.35">
      <c r="A918"/>
      <c r="B918"/>
    </row>
    <row r="919" spans="1:2" ht="18" x14ac:dyDescent="0.35">
      <c r="A919"/>
      <c r="B919"/>
    </row>
    <row r="920" spans="1:2" ht="18" x14ac:dyDescent="0.35">
      <c r="A920"/>
      <c r="B920"/>
    </row>
    <row r="921" spans="1:2" ht="18" x14ac:dyDescent="0.35">
      <c r="A921"/>
      <c r="B921"/>
    </row>
    <row r="922" spans="1:2" ht="18" x14ac:dyDescent="0.35">
      <c r="A922"/>
      <c r="B922"/>
    </row>
    <row r="923" spans="1:2" ht="18" x14ac:dyDescent="0.35">
      <c r="A923"/>
      <c r="B923"/>
    </row>
    <row r="924" spans="1:2" ht="18" x14ac:dyDescent="0.35">
      <c r="A924"/>
      <c r="B924"/>
    </row>
    <row r="925" spans="1:2" ht="18" x14ac:dyDescent="0.35">
      <c r="A925"/>
      <c r="B925"/>
    </row>
    <row r="926" spans="1:2" ht="18" x14ac:dyDescent="0.35">
      <c r="A926"/>
      <c r="B926"/>
    </row>
    <row r="927" spans="1:2" ht="18" x14ac:dyDescent="0.35">
      <c r="A927"/>
      <c r="B927"/>
    </row>
    <row r="928" spans="1:2" ht="18" x14ac:dyDescent="0.35">
      <c r="A928"/>
      <c r="B928"/>
    </row>
    <row r="929" spans="1:2" ht="18" x14ac:dyDescent="0.35">
      <c r="A929"/>
      <c r="B929"/>
    </row>
    <row r="930" spans="1:2" ht="18" x14ac:dyDescent="0.35">
      <c r="A930"/>
      <c r="B930"/>
    </row>
    <row r="931" spans="1:2" ht="18" x14ac:dyDescent="0.35">
      <c r="A931"/>
      <c r="B931"/>
    </row>
    <row r="932" spans="1:2" ht="18" x14ac:dyDescent="0.35">
      <c r="A932"/>
      <c r="B932"/>
    </row>
    <row r="933" spans="1:2" ht="18" x14ac:dyDescent="0.35">
      <c r="A933"/>
      <c r="B933"/>
    </row>
    <row r="934" spans="1:2" ht="18" x14ac:dyDescent="0.35">
      <c r="A934"/>
      <c r="B934"/>
    </row>
    <row r="935" spans="1:2" ht="18" x14ac:dyDescent="0.35">
      <c r="A935"/>
      <c r="B935"/>
    </row>
    <row r="936" spans="1:2" ht="18" x14ac:dyDescent="0.35">
      <c r="A936"/>
      <c r="B936"/>
    </row>
    <row r="937" spans="1:2" ht="18" x14ac:dyDescent="0.35">
      <c r="A937"/>
      <c r="B937"/>
    </row>
    <row r="938" spans="1:2" ht="18" x14ac:dyDescent="0.35">
      <c r="A938"/>
      <c r="B938"/>
    </row>
    <row r="939" spans="1:2" ht="18" x14ac:dyDescent="0.35">
      <c r="A939"/>
      <c r="B939"/>
    </row>
    <row r="940" spans="1:2" ht="18" x14ac:dyDescent="0.35">
      <c r="A940"/>
      <c r="B940"/>
    </row>
    <row r="941" spans="1:2" ht="18" x14ac:dyDescent="0.35">
      <c r="A941"/>
      <c r="B941"/>
    </row>
    <row r="942" spans="1:2" ht="18" x14ac:dyDescent="0.35">
      <c r="A942"/>
      <c r="B942"/>
    </row>
    <row r="943" spans="1:2" ht="18" x14ac:dyDescent="0.35">
      <c r="A943"/>
      <c r="B943"/>
    </row>
    <row r="944" spans="1:2" ht="18" x14ac:dyDescent="0.35">
      <c r="A944"/>
      <c r="B944"/>
    </row>
    <row r="945" spans="1:2" ht="18" x14ac:dyDescent="0.35">
      <c r="A945"/>
      <c r="B945"/>
    </row>
    <row r="946" spans="1:2" ht="18" x14ac:dyDescent="0.35">
      <c r="A946"/>
      <c r="B946"/>
    </row>
    <row r="947" spans="1:2" ht="18" x14ac:dyDescent="0.35">
      <c r="A947"/>
      <c r="B947"/>
    </row>
    <row r="948" spans="1:2" ht="18" x14ac:dyDescent="0.35">
      <c r="A948"/>
      <c r="B948"/>
    </row>
    <row r="949" spans="1:2" ht="18" x14ac:dyDescent="0.35">
      <c r="A949"/>
      <c r="B949"/>
    </row>
    <row r="950" spans="1:2" ht="18" x14ac:dyDescent="0.35">
      <c r="A950"/>
      <c r="B950"/>
    </row>
    <row r="951" spans="1:2" ht="18" x14ac:dyDescent="0.35">
      <c r="A951"/>
      <c r="B951"/>
    </row>
    <row r="952" spans="1:2" ht="18" x14ac:dyDescent="0.35">
      <c r="A952"/>
      <c r="B952"/>
    </row>
    <row r="953" spans="1:2" ht="18" x14ac:dyDescent="0.35">
      <c r="A953"/>
      <c r="B953"/>
    </row>
    <row r="954" spans="1:2" ht="18" x14ac:dyDescent="0.35">
      <c r="A954"/>
      <c r="B954"/>
    </row>
    <row r="955" spans="1:2" ht="18" x14ac:dyDescent="0.35">
      <c r="A955"/>
      <c r="B955"/>
    </row>
    <row r="956" spans="1:2" ht="18" x14ac:dyDescent="0.35">
      <c r="A956"/>
      <c r="B956"/>
    </row>
    <row r="957" spans="1:2" ht="18" x14ac:dyDescent="0.35">
      <c r="A957"/>
      <c r="B957"/>
    </row>
    <row r="958" spans="1:2" ht="18" x14ac:dyDescent="0.35">
      <c r="A958"/>
      <c r="B958"/>
    </row>
    <row r="959" spans="1:2" ht="18" x14ac:dyDescent="0.35">
      <c r="A959"/>
      <c r="B959"/>
    </row>
    <row r="960" spans="1:2" ht="18" x14ac:dyDescent="0.35">
      <c r="A960"/>
      <c r="B960"/>
    </row>
    <row r="961" spans="1:2" ht="18" x14ac:dyDescent="0.35">
      <c r="A961"/>
      <c r="B961"/>
    </row>
    <row r="962" spans="1:2" ht="18" x14ac:dyDescent="0.35">
      <c r="A962"/>
      <c r="B962"/>
    </row>
    <row r="963" spans="1:2" ht="18" x14ac:dyDescent="0.35">
      <c r="A963"/>
      <c r="B963"/>
    </row>
    <row r="964" spans="1:2" ht="18" x14ac:dyDescent="0.35">
      <c r="A964"/>
      <c r="B964"/>
    </row>
    <row r="965" spans="1:2" ht="18" x14ac:dyDescent="0.35">
      <c r="A965"/>
      <c r="B965"/>
    </row>
    <row r="966" spans="1:2" ht="18" x14ac:dyDescent="0.35">
      <c r="A966"/>
      <c r="B966"/>
    </row>
    <row r="967" spans="1:2" ht="18" x14ac:dyDescent="0.35">
      <c r="A967"/>
      <c r="B967"/>
    </row>
    <row r="968" spans="1:2" ht="18" x14ac:dyDescent="0.35">
      <c r="A968"/>
      <c r="B968"/>
    </row>
    <row r="969" spans="1:2" ht="18" x14ac:dyDescent="0.35">
      <c r="A969"/>
      <c r="B969"/>
    </row>
    <row r="970" spans="1:2" ht="18" x14ac:dyDescent="0.35">
      <c r="A970"/>
      <c r="B970"/>
    </row>
    <row r="971" spans="1:2" ht="18" x14ac:dyDescent="0.35">
      <c r="A971"/>
      <c r="B971"/>
    </row>
    <row r="972" spans="1:2" ht="18" x14ac:dyDescent="0.35">
      <c r="A972"/>
      <c r="B972"/>
    </row>
    <row r="973" spans="1:2" ht="18" x14ac:dyDescent="0.35">
      <c r="A973"/>
      <c r="B973"/>
    </row>
    <row r="974" spans="1:2" ht="18" x14ac:dyDescent="0.35">
      <c r="A974"/>
      <c r="B974"/>
    </row>
    <row r="975" spans="1:2" ht="18" x14ac:dyDescent="0.35">
      <c r="A975"/>
      <c r="B975"/>
    </row>
    <row r="976" spans="1:2" ht="18" x14ac:dyDescent="0.35">
      <c r="A976"/>
      <c r="B976"/>
    </row>
    <row r="977" spans="1:2" ht="18" x14ac:dyDescent="0.35">
      <c r="A977"/>
      <c r="B977"/>
    </row>
    <row r="978" spans="1:2" ht="18" x14ac:dyDescent="0.35">
      <c r="A978"/>
      <c r="B978"/>
    </row>
    <row r="979" spans="1:2" ht="18" x14ac:dyDescent="0.35">
      <c r="A979"/>
      <c r="B979"/>
    </row>
    <row r="980" spans="1:2" ht="18" x14ac:dyDescent="0.35">
      <c r="A980"/>
      <c r="B980"/>
    </row>
    <row r="981" spans="1:2" ht="18" x14ac:dyDescent="0.35">
      <c r="A981"/>
      <c r="B981"/>
    </row>
    <row r="982" spans="1:2" ht="18" x14ac:dyDescent="0.35">
      <c r="A982"/>
      <c r="B982"/>
    </row>
    <row r="983" spans="1:2" ht="18" x14ac:dyDescent="0.35">
      <c r="A983"/>
      <c r="B983"/>
    </row>
    <row r="984" spans="1:2" ht="18" x14ac:dyDescent="0.35">
      <c r="A984"/>
      <c r="B984"/>
    </row>
    <row r="985" spans="1:2" ht="18" x14ac:dyDescent="0.35">
      <c r="A985"/>
      <c r="B985"/>
    </row>
    <row r="986" spans="1:2" ht="18" x14ac:dyDescent="0.35">
      <c r="A986"/>
      <c r="B986"/>
    </row>
    <row r="987" spans="1:2" ht="18" x14ac:dyDescent="0.35">
      <c r="A987"/>
      <c r="B987"/>
    </row>
    <row r="988" spans="1:2" ht="18" x14ac:dyDescent="0.35">
      <c r="A988"/>
      <c r="B988"/>
    </row>
    <row r="989" spans="1:2" ht="18" x14ac:dyDescent="0.35">
      <c r="A989"/>
      <c r="B989"/>
    </row>
    <row r="990" spans="1:2" ht="18" x14ac:dyDescent="0.35">
      <c r="A990"/>
      <c r="B990"/>
    </row>
    <row r="991" spans="1:2" ht="18" x14ac:dyDescent="0.35">
      <c r="A991"/>
      <c r="B991"/>
    </row>
    <row r="992" spans="1:2" ht="18" x14ac:dyDescent="0.35">
      <c r="A992"/>
      <c r="B992"/>
    </row>
    <row r="993" spans="1:2" ht="18" x14ac:dyDescent="0.35">
      <c r="A993"/>
      <c r="B993"/>
    </row>
    <row r="994" spans="1:2" ht="18" x14ac:dyDescent="0.35">
      <c r="A994"/>
      <c r="B994"/>
    </row>
    <row r="995" spans="1:2" ht="18" x14ac:dyDescent="0.35">
      <c r="A995"/>
      <c r="B995"/>
    </row>
    <row r="996" spans="1:2" ht="18" x14ac:dyDescent="0.35">
      <c r="A996"/>
      <c r="B996"/>
    </row>
    <row r="997" spans="1:2" ht="18" x14ac:dyDescent="0.35">
      <c r="A997"/>
      <c r="B997"/>
    </row>
    <row r="998" spans="1:2" ht="18" x14ac:dyDescent="0.35">
      <c r="A998"/>
      <c r="B998"/>
    </row>
    <row r="999" spans="1:2" ht="18" x14ac:dyDescent="0.35">
      <c r="A999"/>
      <c r="B999"/>
    </row>
    <row r="1000" spans="1:2" ht="18" x14ac:dyDescent="0.35">
      <c r="A1000"/>
      <c r="B1000"/>
    </row>
    <row r="1001" spans="1:2" ht="18" x14ac:dyDescent="0.35">
      <c r="A1001"/>
      <c r="B1001"/>
    </row>
    <row r="1002" spans="1:2" ht="18" x14ac:dyDescent="0.35">
      <c r="A1002"/>
      <c r="B1002"/>
    </row>
    <row r="1003" spans="1:2" ht="18" x14ac:dyDescent="0.35">
      <c r="A1003"/>
      <c r="B1003"/>
    </row>
    <row r="1004" spans="1:2" ht="18" x14ac:dyDescent="0.35">
      <c r="A1004"/>
      <c r="B1004"/>
    </row>
    <row r="1005" spans="1:2" ht="18" x14ac:dyDescent="0.35">
      <c r="A1005"/>
      <c r="B1005"/>
    </row>
    <row r="1006" spans="1:2" ht="18" x14ac:dyDescent="0.35">
      <c r="A1006"/>
      <c r="B1006"/>
    </row>
    <row r="1007" spans="1:2" ht="18" x14ac:dyDescent="0.35">
      <c r="A1007"/>
      <c r="B1007"/>
    </row>
    <row r="1008" spans="1:2" ht="18" x14ac:dyDescent="0.35">
      <c r="A1008"/>
      <c r="B1008"/>
    </row>
    <row r="1009" spans="1:2" ht="18" x14ac:dyDescent="0.35">
      <c r="A1009"/>
      <c r="B1009"/>
    </row>
    <row r="1010" spans="1:2" ht="18" x14ac:dyDescent="0.35">
      <c r="A1010"/>
      <c r="B1010"/>
    </row>
    <row r="1011" spans="1:2" ht="18" x14ac:dyDescent="0.35">
      <c r="A1011"/>
      <c r="B1011"/>
    </row>
    <row r="1012" spans="1:2" ht="18" x14ac:dyDescent="0.35">
      <c r="A1012"/>
      <c r="B1012"/>
    </row>
    <row r="1013" spans="1:2" ht="18" x14ac:dyDescent="0.35">
      <c r="A1013"/>
      <c r="B1013"/>
    </row>
    <row r="1014" spans="1:2" ht="18" x14ac:dyDescent="0.35">
      <c r="A1014"/>
      <c r="B1014"/>
    </row>
    <row r="1015" spans="1:2" ht="18" x14ac:dyDescent="0.35">
      <c r="A1015"/>
      <c r="B1015"/>
    </row>
    <row r="1016" spans="1:2" ht="18" x14ac:dyDescent="0.35">
      <c r="A1016"/>
      <c r="B1016"/>
    </row>
    <row r="1017" spans="1:2" ht="18" x14ac:dyDescent="0.35">
      <c r="A1017"/>
      <c r="B1017"/>
    </row>
    <row r="1018" spans="1:2" ht="18" x14ac:dyDescent="0.35">
      <c r="A1018"/>
      <c r="B1018"/>
    </row>
    <row r="1019" spans="1:2" ht="18" x14ac:dyDescent="0.35">
      <c r="A1019"/>
      <c r="B1019"/>
    </row>
    <row r="1020" spans="1:2" ht="18" x14ac:dyDescent="0.35">
      <c r="A1020"/>
      <c r="B1020"/>
    </row>
    <row r="1021" spans="1:2" ht="18" x14ac:dyDescent="0.35">
      <c r="A1021"/>
      <c r="B1021"/>
    </row>
    <row r="1022" spans="1:2" ht="18" x14ac:dyDescent="0.35">
      <c r="A1022"/>
      <c r="B1022"/>
    </row>
    <row r="1023" spans="1:2" ht="18" x14ac:dyDescent="0.35">
      <c r="A1023"/>
      <c r="B1023"/>
    </row>
    <row r="1024" spans="1:2" ht="18" x14ac:dyDescent="0.35">
      <c r="A1024"/>
      <c r="B1024"/>
    </row>
    <row r="1025" spans="1:2" ht="18" x14ac:dyDescent="0.35">
      <c r="A1025"/>
      <c r="B1025"/>
    </row>
    <row r="1026" spans="1:2" ht="18" x14ac:dyDescent="0.35">
      <c r="A1026"/>
      <c r="B1026"/>
    </row>
    <row r="1027" spans="1:2" ht="18" x14ac:dyDescent="0.35">
      <c r="A1027"/>
      <c r="B1027"/>
    </row>
    <row r="1028" spans="1:2" ht="18" x14ac:dyDescent="0.35">
      <c r="A1028"/>
      <c r="B1028"/>
    </row>
    <row r="1029" spans="1:2" ht="18" x14ac:dyDescent="0.35">
      <c r="A1029"/>
      <c r="B1029"/>
    </row>
    <row r="1030" spans="1:2" ht="18" x14ac:dyDescent="0.35">
      <c r="A1030"/>
      <c r="B1030"/>
    </row>
    <row r="1031" spans="1:2" ht="18" x14ac:dyDescent="0.35">
      <c r="A1031"/>
      <c r="B1031"/>
    </row>
    <row r="1032" spans="1:2" ht="18" x14ac:dyDescent="0.35">
      <c r="A1032"/>
      <c r="B1032"/>
    </row>
    <row r="1033" spans="1:2" ht="18" x14ac:dyDescent="0.35">
      <c r="A1033"/>
      <c r="B1033"/>
    </row>
    <row r="1034" spans="1:2" ht="18" x14ac:dyDescent="0.35">
      <c r="A1034"/>
      <c r="B1034"/>
    </row>
    <row r="1035" spans="1:2" ht="18" x14ac:dyDescent="0.35">
      <c r="A1035"/>
      <c r="B1035"/>
    </row>
    <row r="1036" spans="1:2" ht="18" x14ac:dyDescent="0.35">
      <c r="A1036"/>
      <c r="B1036"/>
    </row>
    <row r="1037" spans="1:2" ht="18" x14ac:dyDescent="0.35">
      <c r="A1037"/>
      <c r="B1037"/>
    </row>
    <row r="1038" spans="1:2" ht="18" x14ac:dyDescent="0.35">
      <c r="A1038"/>
      <c r="B1038"/>
    </row>
    <row r="1039" spans="1:2" ht="18" x14ac:dyDescent="0.35">
      <c r="A1039"/>
      <c r="B1039"/>
    </row>
    <row r="1040" spans="1:2" ht="18" x14ac:dyDescent="0.35">
      <c r="A1040"/>
      <c r="B1040"/>
    </row>
    <row r="1041" spans="1:2" ht="18" x14ac:dyDescent="0.35">
      <c r="A1041"/>
      <c r="B1041"/>
    </row>
    <row r="1042" spans="1:2" ht="18" x14ac:dyDescent="0.35">
      <c r="A1042"/>
      <c r="B1042"/>
    </row>
    <row r="1043" spans="1:2" ht="18" x14ac:dyDescent="0.35">
      <c r="A1043"/>
      <c r="B1043"/>
    </row>
    <row r="1044" spans="1:2" ht="18" x14ac:dyDescent="0.35">
      <c r="A1044"/>
      <c r="B1044"/>
    </row>
    <row r="1045" spans="1:2" ht="18" x14ac:dyDescent="0.35">
      <c r="A1045"/>
      <c r="B1045"/>
    </row>
    <row r="1046" spans="1:2" ht="18" x14ac:dyDescent="0.35">
      <c r="A1046"/>
      <c r="B1046"/>
    </row>
    <row r="1047" spans="1:2" ht="18" x14ac:dyDescent="0.35">
      <c r="A1047"/>
      <c r="B1047"/>
    </row>
    <row r="1048" spans="1:2" ht="18" x14ac:dyDescent="0.35">
      <c r="A1048"/>
      <c r="B1048"/>
    </row>
    <row r="1049" spans="1:2" ht="18" x14ac:dyDescent="0.35">
      <c r="A1049"/>
      <c r="B1049"/>
    </row>
    <row r="1050" spans="1:2" ht="18" x14ac:dyDescent="0.35">
      <c r="A1050"/>
      <c r="B1050"/>
    </row>
    <row r="1051" spans="1:2" ht="18" x14ac:dyDescent="0.35">
      <c r="A1051"/>
      <c r="B1051"/>
    </row>
    <row r="1052" spans="1:2" ht="18" x14ac:dyDescent="0.35">
      <c r="A1052"/>
      <c r="B1052"/>
    </row>
    <row r="1053" spans="1:2" ht="18" x14ac:dyDescent="0.35">
      <c r="A1053"/>
      <c r="B1053"/>
    </row>
    <row r="1054" spans="1:2" ht="18" x14ac:dyDescent="0.35">
      <c r="A1054"/>
      <c r="B1054"/>
    </row>
    <row r="1055" spans="1:2" ht="18" x14ac:dyDescent="0.35">
      <c r="A1055"/>
      <c r="B1055"/>
    </row>
    <row r="1056" spans="1:2" ht="18" x14ac:dyDescent="0.35">
      <c r="A1056"/>
      <c r="B1056"/>
    </row>
    <row r="1057" spans="1:2" ht="18" x14ac:dyDescent="0.35">
      <c r="A1057"/>
      <c r="B1057"/>
    </row>
    <row r="1058" spans="1:2" ht="18" x14ac:dyDescent="0.35">
      <c r="A1058"/>
      <c r="B1058"/>
    </row>
    <row r="1059" spans="1:2" ht="18" x14ac:dyDescent="0.35">
      <c r="A1059"/>
      <c r="B1059"/>
    </row>
    <row r="1060" spans="1:2" ht="18" x14ac:dyDescent="0.35">
      <c r="A1060"/>
      <c r="B1060"/>
    </row>
    <row r="1061" spans="1:2" ht="18" x14ac:dyDescent="0.35">
      <c r="A1061"/>
      <c r="B1061"/>
    </row>
    <row r="1062" spans="1:2" ht="18" x14ac:dyDescent="0.35">
      <c r="A1062"/>
      <c r="B1062"/>
    </row>
    <row r="1063" spans="1:2" ht="18" x14ac:dyDescent="0.35">
      <c r="A1063"/>
      <c r="B1063"/>
    </row>
    <row r="1064" spans="1:2" ht="18" x14ac:dyDescent="0.35">
      <c r="A1064"/>
      <c r="B1064"/>
    </row>
    <row r="1065" spans="1:2" ht="18" x14ac:dyDescent="0.35">
      <c r="A1065"/>
      <c r="B1065"/>
    </row>
    <row r="1066" spans="1:2" ht="18" x14ac:dyDescent="0.35">
      <c r="A1066"/>
      <c r="B1066"/>
    </row>
    <row r="1067" spans="1:2" ht="18" x14ac:dyDescent="0.35">
      <c r="A1067"/>
      <c r="B1067"/>
    </row>
    <row r="1068" spans="1:2" ht="18" x14ac:dyDescent="0.35">
      <c r="A1068"/>
      <c r="B1068"/>
    </row>
    <row r="1069" spans="1:2" ht="18" x14ac:dyDescent="0.35">
      <c r="A1069"/>
      <c r="B1069"/>
    </row>
    <row r="1070" spans="1:2" ht="18" x14ac:dyDescent="0.35">
      <c r="A1070"/>
      <c r="B1070"/>
    </row>
    <row r="1071" spans="1:2" ht="18" x14ac:dyDescent="0.35">
      <c r="A1071"/>
      <c r="B1071"/>
    </row>
    <row r="1072" spans="1:2" ht="18" x14ac:dyDescent="0.35">
      <c r="A1072"/>
      <c r="B1072"/>
    </row>
    <row r="1073" spans="1:2" ht="18" x14ac:dyDescent="0.35">
      <c r="A1073"/>
      <c r="B1073"/>
    </row>
    <row r="1074" spans="1:2" ht="18" x14ac:dyDescent="0.35">
      <c r="A1074"/>
      <c r="B1074"/>
    </row>
    <row r="1075" spans="1:2" ht="18" x14ac:dyDescent="0.35">
      <c r="A1075"/>
      <c r="B1075"/>
    </row>
    <row r="1076" spans="1:2" ht="18" x14ac:dyDescent="0.35">
      <c r="A1076"/>
      <c r="B1076"/>
    </row>
    <row r="1077" spans="1:2" ht="18" x14ac:dyDescent="0.35">
      <c r="A1077"/>
      <c r="B1077"/>
    </row>
    <row r="1078" spans="1:2" ht="18" x14ac:dyDescent="0.35">
      <c r="A1078"/>
      <c r="B1078"/>
    </row>
    <row r="1079" spans="1:2" ht="18" x14ac:dyDescent="0.35">
      <c r="A1079"/>
      <c r="B1079"/>
    </row>
    <row r="1080" spans="1:2" ht="18" x14ac:dyDescent="0.35">
      <c r="A1080"/>
      <c r="B1080"/>
    </row>
    <row r="1081" spans="1:2" ht="18" x14ac:dyDescent="0.35">
      <c r="A1081"/>
      <c r="B1081"/>
    </row>
    <row r="1082" spans="1:2" ht="18" x14ac:dyDescent="0.35">
      <c r="A1082"/>
      <c r="B1082"/>
    </row>
    <row r="1083" spans="1:2" ht="18" x14ac:dyDescent="0.35">
      <c r="A1083"/>
      <c r="B1083"/>
    </row>
    <row r="1084" spans="1:2" ht="18" x14ac:dyDescent="0.35">
      <c r="A1084"/>
      <c r="B1084"/>
    </row>
    <row r="1085" spans="1:2" ht="18" x14ac:dyDescent="0.35">
      <c r="A1085"/>
      <c r="B1085"/>
    </row>
    <row r="1086" spans="1:2" ht="18" x14ac:dyDescent="0.35">
      <c r="A1086"/>
      <c r="B1086"/>
    </row>
    <row r="1087" spans="1:2" ht="18" x14ac:dyDescent="0.35">
      <c r="A1087"/>
      <c r="B1087"/>
    </row>
    <row r="1088" spans="1:2" ht="18" x14ac:dyDescent="0.35">
      <c r="A1088"/>
      <c r="B1088"/>
    </row>
    <row r="1089" spans="1:2" ht="18" x14ac:dyDescent="0.35">
      <c r="A1089"/>
      <c r="B1089"/>
    </row>
    <row r="1090" spans="1:2" ht="18" x14ac:dyDescent="0.35">
      <c r="A1090"/>
      <c r="B1090"/>
    </row>
    <row r="1091" spans="1:2" ht="18" x14ac:dyDescent="0.35">
      <c r="A1091"/>
      <c r="B1091"/>
    </row>
    <row r="1092" spans="1:2" ht="18" x14ac:dyDescent="0.35">
      <c r="A1092"/>
      <c r="B1092"/>
    </row>
    <row r="1093" spans="1:2" ht="18" x14ac:dyDescent="0.35">
      <c r="A1093"/>
      <c r="B1093"/>
    </row>
    <row r="1094" spans="1:2" ht="18" x14ac:dyDescent="0.35">
      <c r="A1094"/>
      <c r="B1094"/>
    </row>
    <row r="1095" spans="1:2" ht="18" x14ac:dyDescent="0.35">
      <c r="A1095"/>
      <c r="B1095"/>
    </row>
    <row r="1096" spans="1:2" ht="18" x14ac:dyDescent="0.35">
      <c r="A1096"/>
      <c r="B1096"/>
    </row>
    <row r="1097" spans="1:2" ht="18" x14ac:dyDescent="0.35">
      <c r="A1097"/>
      <c r="B1097"/>
    </row>
    <row r="1098" spans="1:2" ht="18" x14ac:dyDescent="0.35">
      <c r="A1098"/>
      <c r="B1098"/>
    </row>
    <row r="1099" spans="1:2" ht="18" x14ac:dyDescent="0.35">
      <c r="A1099"/>
      <c r="B1099"/>
    </row>
    <row r="1100" spans="1:2" ht="18" x14ac:dyDescent="0.35">
      <c r="A1100"/>
      <c r="B1100"/>
    </row>
    <row r="1101" spans="1:2" ht="18" x14ac:dyDescent="0.35">
      <c r="A1101"/>
      <c r="B1101"/>
    </row>
    <row r="1102" spans="1:2" ht="18" x14ac:dyDescent="0.35">
      <c r="A1102"/>
      <c r="B1102"/>
    </row>
    <row r="1103" spans="1:2" ht="18" x14ac:dyDescent="0.35">
      <c r="A1103"/>
      <c r="B1103"/>
    </row>
    <row r="1104" spans="1:2" ht="18" x14ac:dyDescent="0.35">
      <c r="A1104"/>
      <c r="B1104"/>
    </row>
    <row r="1105" spans="1:2" ht="18" x14ac:dyDescent="0.35">
      <c r="A1105"/>
      <c r="B1105"/>
    </row>
    <row r="1106" spans="1:2" ht="18" x14ac:dyDescent="0.35">
      <c r="A1106"/>
      <c r="B1106"/>
    </row>
    <row r="1107" spans="1:2" ht="18" x14ac:dyDescent="0.35">
      <c r="A1107"/>
      <c r="B1107"/>
    </row>
    <row r="1108" spans="1:2" ht="18" x14ac:dyDescent="0.35">
      <c r="A1108"/>
      <c r="B1108"/>
    </row>
    <row r="1109" spans="1:2" ht="18" x14ac:dyDescent="0.35">
      <c r="A1109"/>
      <c r="B1109"/>
    </row>
    <row r="1110" spans="1:2" ht="18" x14ac:dyDescent="0.35">
      <c r="A1110"/>
      <c r="B1110"/>
    </row>
    <row r="1111" spans="1:2" ht="18" x14ac:dyDescent="0.35">
      <c r="A1111"/>
      <c r="B1111"/>
    </row>
    <row r="1112" spans="1:2" ht="18" x14ac:dyDescent="0.35">
      <c r="A1112"/>
      <c r="B1112"/>
    </row>
    <row r="1113" spans="1:2" ht="18" x14ac:dyDescent="0.35">
      <c r="A1113"/>
      <c r="B1113"/>
    </row>
    <row r="1114" spans="1:2" ht="18" x14ac:dyDescent="0.35">
      <c r="A1114"/>
      <c r="B1114"/>
    </row>
    <row r="1115" spans="1:2" ht="18" x14ac:dyDescent="0.35">
      <c r="A1115"/>
      <c r="B1115"/>
    </row>
    <row r="1116" spans="1:2" ht="18" x14ac:dyDescent="0.35">
      <c r="A1116"/>
      <c r="B1116"/>
    </row>
    <row r="1117" spans="1:2" ht="18" x14ac:dyDescent="0.35">
      <c r="A1117"/>
      <c r="B1117"/>
    </row>
    <row r="1118" spans="1:2" ht="18" x14ac:dyDescent="0.35">
      <c r="A1118"/>
      <c r="B1118"/>
    </row>
    <row r="1119" spans="1:2" ht="18" x14ac:dyDescent="0.35">
      <c r="A1119"/>
      <c r="B1119"/>
    </row>
    <row r="1120" spans="1:2" ht="18" x14ac:dyDescent="0.35">
      <c r="A1120"/>
      <c r="B1120"/>
    </row>
    <row r="1121" spans="1:2" ht="18" x14ac:dyDescent="0.35">
      <c r="A1121"/>
      <c r="B1121"/>
    </row>
    <row r="1122" spans="1:2" ht="18" x14ac:dyDescent="0.35">
      <c r="A1122"/>
      <c r="B1122"/>
    </row>
    <row r="1123" spans="1:2" ht="18" x14ac:dyDescent="0.35">
      <c r="A1123"/>
      <c r="B1123"/>
    </row>
    <row r="1124" spans="1:2" ht="18" x14ac:dyDescent="0.35">
      <c r="A1124"/>
      <c r="B1124"/>
    </row>
    <row r="1125" spans="1:2" ht="18" x14ac:dyDescent="0.35">
      <c r="A1125"/>
      <c r="B1125"/>
    </row>
    <row r="1126" spans="1:2" ht="18" x14ac:dyDescent="0.35">
      <c r="A1126"/>
      <c r="B1126"/>
    </row>
    <row r="1127" spans="1:2" ht="18" x14ac:dyDescent="0.35">
      <c r="A1127"/>
      <c r="B1127"/>
    </row>
    <row r="1128" spans="1:2" ht="18" x14ac:dyDescent="0.35">
      <c r="A1128"/>
      <c r="B1128"/>
    </row>
    <row r="1129" spans="1:2" ht="18" x14ac:dyDescent="0.35">
      <c r="A1129"/>
      <c r="B1129"/>
    </row>
    <row r="1130" spans="1:2" ht="18" x14ac:dyDescent="0.35">
      <c r="A1130"/>
      <c r="B1130"/>
    </row>
    <row r="1131" spans="1:2" ht="18" x14ac:dyDescent="0.35">
      <c r="A1131"/>
      <c r="B1131"/>
    </row>
    <row r="1132" spans="1:2" ht="18" x14ac:dyDescent="0.35">
      <c r="A1132"/>
      <c r="B1132"/>
    </row>
    <row r="1133" spans="1:2" ht="18" x14ac:dyDescent="0.35">
      <c r="A1133"/>
      <c r="B1133"/>
    </row>
    <row r="1134" spans="1:2" ht="18" x14ac:dyDescent="0.35">
      <c r="A1134"/>
      <c r="B1134"/>
    </row>
    <row r="1135" spans="1:2" ht="18" x14ac:dyDescent="0.35">
      <c r="A1135"/>
      <c r="B1135"/>
    </row>
    <row r="1136" spans="1:2" ht="18" x14ac:dyDescent="0.35">
      <c r="A1136"/>
      <c r="B1136"/>
    </row>
    <row r="1137" spans="1:2" ht="18" x14ac:dyDescent="0.35">
      <c r="A1137"/>
      <c r="B1137"/>
    </row>
    <row r="1138" spans="1:2" ht="18" x14ac:dyDescent="0.35">
      <c r="A1138"/>
      <c r="B1138"/>
    </row>
    <row r="1139" spans="1:2" ht="18" x14ac:dyDescent="0.35">
      <c r="A1139"/>
      <c r="B1139"/>
    </row>
    <row r="1140" spans="1:2" ht="18" x14ac:dyDescent="0.35">
      <c r="A1140"/>
      <c r="B1140"/>
    </row>
    <row r="1141" spans="1:2" ht="18" x14ac:dyDescent="0.35">
      <c r="A1141"/>
      <c r="B1141"/>
    </row>
    <row r="1142" spans="1:2" ht="18" x14ac:dyDescent="0.35">
      <c r="A1142"/>
      <c r="B1142"/>
    </row>
    <row r="1143" spans="1:2" ht="18" x14ac:dyDescent="0.35">
      <c r="A1143"/>
      <c r="B1143"/>
    </row>
    <row r="1144" spans="1:2" ht="18" x14ac:dyDescent="0.35">
      <c r="A1144"/>
      <c r="B1144"/>
    </row>
    <row r="1145" spans="1:2" ht="18" x14ac:dyDescent="0.35">
      <c r="A1145"/>
      <c r="B1145"/>
    </row>
    <row r="1146" spans="1:2" ht="18" x14ac:dyDescent="0.35">
      <c r="A1146"/>
      <c r="B1146"/>
    </row>
    <row r="1147" spans="1:2" ht="18" x14ac:dyDescent="0.35">
      <c r="A1147"/>
      <c r="B1147"/>
    </row>
    <row r="1148" spans="1:2" ht="18" x14ac:dyDescent="0.35">
      <c r="A1148"/>
      <c r="B1148"/>
    </row>
    <row r="1149" spans="1:2" ht="18" x14ac:dyDescent="0.35">
      <c r="A1149"/>
      <c r="B1149"/>
    </row>
    <row r="1150" spans="1:2" ht="18" x14ac:dyDescent="0.35">
      <c r="A1150"/>
      <c r="B1150"/>
    </row>
    <row r="1151" spans="1:2" ht="18" x14ac:dyDescent="0.35">
      <c r="A1151"/>
      <c r="B1151"/>
    </row>
    <row r="1152" spans="1:2" ht="18" x14ac:dyDescent="0.35">
      <c r="A1152"/>
      <c r="B1152"/>
    </row>
    <row r="1153" spans="1:2" ht="18" x14ac:dyDescent="0.35">
      <c r="A1153"/>
      <c r="B1153"/>
    </row>
    <row r="1154" spans="1:2" ht="18" x14ac:dyDescent="0.35">
      <c r="A1154"/>
      <c r="B1154"/>
    </row>
    <row r="1155" spans="1:2" ht="18" x14ac:dyDescent="0.35">
      <c r="A1155"/>
      <c r="B1155"/>
    </row>
    <row r="1156" spans="1:2" ht="18" x14ac:dyDescent="0.35">
      <c r="A1156"/>
      <c r="B1156"/>
    </row>
    <row r="1157" spans="1:2" ht="18" x14ac:dyDescent="0.35">
      <c r="A1157"/>
      <c r="B1157"/>
    </row>
    <row r="1158" spans="1:2" ht="18" x14ac:dyDescent="0.35">
      <c r="A1158"/>
      <c r="B1158"/>
    </row>
    <row r="1159" spans="1:2" ht="18" x14ac:dyDescent="0.35">
      <c r="A1159"/>
      <c r="B1159"/>
    </row>
    <row r="1160" spans="1:2" ht="18" x14ac:dyDescent="0.35">
      <c r="A1160"/>
      <c r="B1160"/>
    </row>
    <row r="1161" spans="1:2" ht="18" x14ac:dyDescent="0.35">
      <c r="A1161"/>
      <c r="B1161"/>
    </row>
    <row r="1162" spans="1:2" ht="18" x14ac:dyDescent="0.35">
      <c r="A1162"/>
      <c r="B1162"/>
    </row>
    <row r="1163" spans="1:2" ht="18" x14ac:dyDescent="0.35">
      <c r="A1163"/>
      <c r="B1163"/>
    </row>
    <row r="1164" spans="1:2" ht="18" x14ac:dyDescent="0.35">
      <c r="A1164"/>
      <c r="B1164"/>
    </row>
    <row r="1165" spans="1:2" ht="18" x14ac:dyDescent="0.35">
      <c r="A1165"/>
      <c r="B1165"/>
    </row>
    <row r="1166" spans="1:2" ht="18" x14ac:dyDescent="0.35">
      <c r="A1166"/>
      <c r="B1166"/>
    </row>
    <row r="1167" spans="1:2" ht="18" x14ac:dyDescent="0.35">
      <c r="A1167"/>
      <c r="B1167"/>
    </row>
    <row r="1168" spans="1:2" ht="18" x14ac:dyDescent="0.35">
      <c r="A1168"/>
      <c r="B1168"/>
    </row>
    <row r="1169" spans="1:2" ht="18" x14ac:dyDescent="0.35">
      <c r="A1169"/>
      <c r="B1169"/>
    </row>
    <row r="1170" spans="1:2" ht="18" x14ac:dyDescent="0.35">
      <c r="A1170"/>
      <c r="B1170"/>
    </row>
    <row r="1171" spans="1:2" ht="18" x14ac:dyDescent="0.35">
      <c r="A1171"/>
      <c r="B1171"/>
    </row>
    <row r="1172" spans="1:2" ht="18" x14ac:dyDescent="0.35">
      <c r="A1172"/>
      <c r="B1172"/>
    </row>
    <row r="1173" spans="1:2" ht="18" x14ac:dyDescent="0.35">
      <c r="A1173"/>
      <c r="B1173"/>
    </row>
    <row r="1174" spans="1:2" ht="18" x14ac:dyDescent="0.35">
      <c r="A1174"/>
      <c r="B1174"/>
    </row>
    <row r="1175" spans="1:2" ht="18" x14ac:dyDescent="0.35">
      <c r="A1175"/>
      <c r="B1175"/>
    </row>
    <row r="1176" spans="1:2" ht="18" x14ac:dyDescent="0.35">
      <c r="A1176"/>
      <c r="B1176"/>
    </row>
    <row r="1177" spans="1:2" ht="18" x14ac:dyDescent="0.35">
      <c r="A1177"/>
      <c r="B1177"/>
    </row>
    <row r="1178" spans="1:2" ht="18" x14ac:dyDescent="0.35">
      <c r="A1178"/>
      <c r="B1178"/>
    </row>
    <row r="1179" spans="1:2" ht="18" x14ac:dyDescent="0.35">
      <c r="A1179"/>
      <c r="B1179"/>
    </row>
    <row r="1180" spans="1:2" ht="18" x14ac:dyDescent="0.35">
      <c r="A1180"/>
      <c r="B1180"/>
    </row>
    <row r="1181" spans="1:2" ht="18" x14ac:dyDescent="0.35">
      <c r="A1181"/>
      <c r="B1181"/>
    </row>
    <row r="1182" spans="1:2" ht="18" x14ac:dyDescent="0.35">
      <c r="A1182"/>
      <c r="B1182"/>
    </row>
    <row r="1183" spans="1:2" ht="18" x14ac:dyDescent="0.35">
      <c r="A1183"/>
      <c r="B1183"/>
    </row>
    <row r="1184" spans="1:2" ht="18" x14ac:dyDescent="0.35">
      <c r="A1184"/>
      <c r="B1184"/>
    </row>
    <row r="1185" spans="1:2" ht="18" x14ac:dyDescent="0.35">
      <c r="A1185"/>
      <c r="B1185"/>
    </row>
    <row r="1186" spans="1:2" ht="18" x14ac:dyDescent="0.35">
      <c r="A1186"/>
      <c r="B1186"/>
    </row>
    <row r="1187" spans="1:2" ht="18" x14ac:dyDescent="0.35">
      <c r="A1187"/>
      <c r="B1187"/>
    </row>
    <row r="1188" spans="1:2" ht="18" x14ac:dyDescent="0.35">
      <c r="A1188"/>
      <c r="B1188"/>
    </row>
    <row r="1189" spans="1:2" ht="18" x14ac:dyDescent="0.35">
      <c r="A1189"/>
      <c r="B1189"/>
    </row>
    <row r="1190" spans="1:2" ht="18" x14ac:dyDescent="0.35">
      <c r="A1190"/>
      <c r="B1190"/>
    </row>
    <row r="1191" spans="1:2" ht="18" x14ac:dyDescent="0.35">
      <c r="A1191"/>
      <c r="B1191"/>
    </row>
    <row r="1192" spans="1:2" ht="18" x14ac:dyDescent="0.35">
      <c r="A1192"/>
      <c r="B1192"/>
    </row>
    <row r="1193" spans="1:2" ht="18" x14ac:dyDescent="0.35">
      <c r="A1193"/>
      <c r="B1193"/>
    </row>
    <row r="1194" spans="1:2" ht="18" x14ac:dyDescent="0.35">
      <c r="A1194"/>
      <c r="B1194"/>
    </row>
    <row r="1195" spans="1:2" ht="18" x14ac:dyDescent="0.35">
      <c r="A1195"/>
      <c r="B1195"/>
    </row>
    <row r="1196" spans="1:2" ht="18" x14ac:dyDescent="0.35">
      <c r="A1196"/>
      <c r="B1196"/>
    </row>
    <row r="1197" spans="1:2" ht="18" x14ac:dyDescent="0.35">
      <c r="A1197"/>
      <c r="B1197"/>
    </row>
    <row r="1198" spans="1:2" ht="18" x14ac:dyDescent="0.35">
      <c r="A1198"/>
      <c r="B1198"/>
    </row>
    <row r="1199" spans="1:2" ht="18" x14ac:dyDescent="0.35">
      <c r="A1199"/>
      <c r="B1199"/>
    </row>
    <row r="1200" spans="1:2" ht="18" x14ac:dyDescent="0.35">
      <c r="A1200"/>
      <c r="B1200"/>
    </row>
    <row r="1201" spans="1:2" ht="18" x14ac:dyDescent="0.35">
      <c r="A1201"/>
      <c r="B1201"/>
    </row>
    <row r="1202" spans="1:2" ht="18" x14ac:dyDescent="0.35">
      <c r="A1202"/>
      <c r="B1202"/>
    </row>
    <row r="1203" spans="1:2" ht="18" x14ac:dyDescent="0.35">
      <c r="A1203"/>
      <c r="B1203"/>
    </row>
    <row r="1204" spans="1:2" ht="18" x14ac:dyDescent="0.35">
      <c r="A1204"/>
      <c r="B1204"/>
    </row>
    <row r="1205" spans="1:2" ht="18" x14ac:dyDescent="0.35">
      <c r="A1205"/>
      <c r="B1205"/>
    </row>
    <row r="1206" spans="1:2" ht="18" x14ac:dyDescent="0.35">
      <c r="A1206"/>
      <c r="B1206"/>
    </row>
    <row r="1207" spans="1:2" ht="18" x14ac:dyDescent="0.35">
      <c r="A1207"/>
      <c r="B1207"/>
    </row>
    <row r="1208" spans="1:2" ht="18" x14ac:dyDescent="0.35">
      <c r="A1208"/>
      <c r="B1208"/>
    </row>
    <row r="1209" spans="1:2" ht="18" x14ac:dyDescent="0.35">
      <c r="A1209"/>
      <c r="B1209"/>
    </row>
    <row r="1210" spans="1:2" ht="18" x14ac:dyDescent="0.35">
      <c r="A1210"/>
      <c r="B1210"/>
    </row>
    <row r="1211" spans="1:2" ht="18" x14ac:dyDescent="0.35">
      <c r="A1211"/>
      <c r="B1211"/>
    </row>
    <row r="1212" spans="1:2" ht="18" x14ac:dyDescent="0.35">
      <c r="A1212"/>
      <c r="B1212"/>
    </row>
    <row r="1213" spans="1:2" ht="18" x14ac:dyDescent="0.35">
      <c r="A1213"/>
      <c r="B1213"/>
    </row>
    <row r="1214" spans="1:2" ht="18" x14ac:dyDescent="0.35">
      <c r="A1214"/>
      <c r="B1214"/>
    </row>
    <row r="1215" spans="1:2" ht="18" x14ac:dyDescent="0.35">
      <c r="A1215"/>
      <c r="B1215"/>
    </row>
    <row r="1216" spans="1:2" ht="18" x14ac:dyDescent="0.35">
      <c r="A1216"/>
      <c r="B1216"/>
    </row>
    <row r="1217" spans="1:2" ht="18" x14ac:dyDescent="0.35">
      <c r="A1217"/>
      <c r="B1217"/>
    </row>
    <row r="1218" spans="1:2" ht="18" x14ac:dyDescent="0.35">
      <c r="A1218"/>
      <c r="B1218"/>
    </row>
    <row r="1219" spans="1:2" ht="18" x14ac:dyDescent="0.35">
      <c r="A1219"/>
      <c r="B1219"/>
    </row>
    <row r="1220" spans="1:2" ht="18" x14ac:dyDescent="0.35">
      <c r="A1220"/>
      <c r="B1220"/>
    </row>
    <row r="1221" spans="1:2" ht="18" x14ac:dyDescent="0.35">
      <c r="A1221"/>
      <c r="B1221"/>
    </row>
    <row r="1222" spans="1:2" ht="18" x14ac:dyDescent="0.35">
      <c r="A1222"/>
      <c r="B1222"/>
    </row>
    <row r="1223" spans="1:2" ht="18" x14ac:dyDescent="0.35">
      <c r="A1223"/>
      <c r="B1223"/>
    </row>
    <row r="1224" spans="1:2" ht="18" x14ac:dyDescent="0.35">
      <c r="A1224"/>
      <c r="B1224"/>
    </row>
    <row r="1225" spans="1:2" ht="18" x14ac:dyDescent="0.35">
      <c r="A1225"/>
      <c r="B1225"/>
    </row>
    <row r="1226" spans="1:2" ht="18" x14ac:dyDescent="0.35">
      <c r="A1226"/>
      <c r="B1226"/>
    </row>
    <row r="1227" spans="1:2" ht="18" x14ac:dyDescent="0.35">
      <c r="A1227"/>
      <c r="B1227"/>
    </row>
    <row r="1228" spans="1:2" ht="18" x14ac:dyDescent="0.35">
      <c r="A1228"/>
      <c r="B1228"/>
    </row>
    <row r="1229" spans="1:2" ht="18" x14ac:dyDescent="0.35">
      <c r="A1229"/>
      <c r="B1229"/>
    </row>
    <row r="1230" spans="1:2" ht="18" x14ac:dyDescent="0.35">
      <c r="A1230"/>
      <c r="B1230"/>
    </row>
    <row r="1231" spans="1:2" ht="18" x14ac:dyDescent="0.35">
      <c r="A1231"/>
      <c r="B1231"/>
    </row>
    <row r="1232" spans="1:2" ht="18" x14ac:dyDescent="0.35">
      <c r="A1232"/>
      <c r="B1232"/>
    </row>
    <row r="1233" spans="1:2" ht="18" x14ac:dyDescent="0.35">
      <c r="A1233"/>
      <c r="B1233"/>
    </row>
    <row r="1234" spans="1:2" ht="18" x14ac:dyDescent="0.35">
      <c r="A1234"/>
      <c r="B1234"/>
    </row>
    <row r="1235" spans="1:2" ht="18" x14ac:dyDescent="0.35">
      <c r="A1235"/>
      <c r="B1235"/>
    </row>
    <row r="1236" spans="1:2" ht="18" x14ac:dyDescent="0.35">
      <c r="A1236"/>
      <c r="B1236"/>
    </row>
    <row r="1237" spans="1:2" ht="18" x14ac:dyDescent="0.35">
      <c r="A1237"/>
      <c r="B1237"/>
    </row>
    <row r="1238" spans="1:2" ht="18" x14ac:dyDescent="0.35">
      <c r="A1238"/>
      <c r="B1238"/>
    </row>
    <row r="1239" spans="1:2" ht="18" x14ac:dyDescent="0.35">
      <c r="A1239"/>
      <c r="B1239"/>
    </row>
    <row r="1240" spans="1:2" ht="18" x14ac:dyDescent="0.35">
      <c r="A1240"/>
      <c r="B1240"/>
    </row>
    <row r="1241" spans="1:2" ht="18" x14ac:dyDescent="0.35">
      <c r="A1241"/>
      <c r="B1241"/>
    </row>
    <row r="1242" spans="1:2" ht="18" x14ac:dyDescent="0.35">
      <c r="A1242"/>
      <c r="B1242"/>
    </row>
    <row r="1243" spans="1:2" ht="18" x14ac:dyDescent="0.35">
      <c r="A1243"/>
      <c r="B1243"/>
    </row>
    <row r="1244" spans="1:2" ht="18" x14ac:dyDescent="0.35">
      <c r="A1244"/>
      <c r="B1244"/>
    </row>
    <row r="1245" spans="1:2" ht="18" x14ac:dyDescent="0.35">
      <c r="A1245"/>
      <c r="B1245"/>
    </row>
    <row r="1246" spans="1:2" ht="18" x14ac:dyDescent="0.35">
      <c r="A1246"/>
      <c r="B1246"/>
    </row>
    <row r="1247" spans="1:2" ht="18" x14ac:dyDescent="0.35">
      <c r="A1247"/>
      <c r="B1247"/>
    </row>
    <row r="1248" spans="1:2" ht="18" x14ac:dyDescent="0.35">
      <c r="A1248"/>
      <c r="B1248"/>
    </row>
    <row r="1249" spans="1:2" ht="18" x14ac:dyDescent="0.35">
      <c r="A1249"/>
      <c r="B1249"/>
    </row>
    <row r="1250" spans="1:2" ht="18" x14ac:dyDescent="0.35">
      <c r="A1250"/>
      <c r="B1250"/>
    </row>
    <row r="1251" spans="1:2" ht="18" x14ac:dyDescent="0.35">
      <c r="A1251"/>
      <c r="B1251"/>
    </row>
    <row r="1252" spans="1:2" ht="18" x14ac:dyDescent="0.35">
      <c r="A1252"/>
      <c r="B1252"/>
    </row>
    <row r="1253" spans="1:2" ht="18" x14ac:dyDescent="0.35">
      <c r="A1253"/>
      <c r="B1253"/>
    </row>
    <row r="1254" spans="1:2" ht="18" x14ac:dyDescent="0.35">
      <c r="A1254"/>
      <c r="B1254"/>
    </row>
    <row r="1255" spans="1:2" ht="18" x14ac:dyDescent="0.35">
      <c r="A1255"/>
      <c r="B1255"/>
    </row>
    <row r="1256" spans="1:2" ht="18" x14ac:dyDescent="0.35">
      <c r="A1256"/>
      <c r="B1256"/>
    </row>
    <row r="1257" spans="1:2" ht="18" x14ac:dyDescent="0.35">
      <c r="A1257"/>
      <c r="B1257"/>
    </row>
    <row r="1258" spans="1:2" ht="18" x14ac:dyDescent="0.35">
      <c r="A1258"/>
      <c r="B1258"/>
    </row>
    <row r="1259" spans="1:2" ht="18" x14ac:dyDescent="0.35">
      <c r="A1259"/>
      <c r="B1259"/>
    </row>
    <row r="1260" spans="1:2" ht="18" x14ac:dyDescent="0.35">
      <c r="A1260"/>
      <c r="B1260"/>
    </row>
    <row r="1261" spans="1:2" ht="18" x14ac:dyDescent="0.35">
      <c r="A1261"/>
      <c r="B1261"/>
    </row>
    <row r="1262" spans="1:2" ht="18" x14ac:dyDescent="0.35">
      <c r="A1262"/>
      <c r="B1262"/>
    </row>
    <row r="1263" spans="1:2" ht="18" x14ac:dyDescent="0.35">
      <c r="A1263"/>
      <c r="B1263"/>
    </row>
    <row r="1264" spans="1:2" ht="18" x14ac:dyDescent="0.35">
      <c r="A1264"/>
      <c r="B1264"/>
    </row>
    <row r="1265" spans="1:2" ht="18" x14ac:dyDescent="0.35">
      <c r="A1265"/>
      <c r="B1265"/>
    </row>
    <row r="1266" spans="1:2" ht="18" x14ac:dyDescent="0.35">
      <c r="A1266"/>
      <c r="B1266"/>
    </row>
    <row r="1267" spans="1:2" ht="18" x14ac:dyDescent="0.35">
      <c r="A1267"/>
      <c r="B1267"/>
    </row>
    <row r="1268" spans="1:2" ht="18" x14ac:dyDescent="0.35">
      <c r="A1268"/>
      <c r="B1268"/>
    </row>
    <row r="1269" spans="1:2" ht="18" x14ac:dyDescent="0.35">
      <c r="A1269"/>
      <c r="B1269"/>
    </row>
    <row r="1270" spans="1:2" ht="18" x14ac:dyDescent="0.35">
      <c r="A1270"/>
      <c r="B1270"/>
    </row>
    <row r="1271" spans="1:2" ht="18" x14ac:dyDescent="0.35">
      <c r="A1271"/>
      <c r="B1271"/>
    </row>
    <row r="1272" spans="1:2" ht="18" x14ac:dyDescent="0.35">
      <c r="A1272"/>
      <c r="B1272"/>
    </row>
    <row r="1273" spans="1:2" ht="18" x14ac:dyDescent="0.35">
      <c r="A1273"/>
      <c r="B1273"/>
    </row>
    <row r="1274" spans="1:2" ht="18" x14ac:dyDescent="0.35">
      <c r="A1274"/>
      <c r="B1274"/>
    </row>
    <row r="1275" spans="1:2" ht="18" x14ac:dyDescent="0.35">
      <c r="A1275"/>
      <c r="B1275"/>
    </row>
    <row r="1276" spans="1:2" ht="18" x14ac:dyDescent="0.35">
      <c r="A1276"/>
      <c r="B1276"/>
    </row>
    <row r="1277" spans="1:2" ht="18" x14ac:dyDescent="0.35">
      <c r="A1277"/>
      <c r="B1277"/>
    </row>
    <row r="1278" spans="1:2" ht="18" x14ac:dyDescent="0.35">
      <c r="A1278"/>
      <c r="B1278"/>
    </row>
    <row r="1279" spans="1:2" ht="18" x14ac:dyDescent="0.35">
      <c r="A1279"/>
      <c r="B1279"/>
    </row>
    <row r="1280" spans="1:2" ht="18" x14ac:dyDescent="0.35">
      <c r="A1280"/>
      <c r="B1280"/>
    </row>
    <row r="1281" spans="1:2" ht="18" x14ac:dyDescent="0.35">
      <c r="A1281"/>
      <c r="B1281"/>
    </row>
    <row r="1282" spans="1:2" ht="18" x14ac:dyDescent="0.35">
      <c r="A1282"/>
      <c r="B1282"/>
    </row>
    <row r="1283" spans="1:2" ht="18" x14ac:dyDescent="0.35">
      <c r="A1283"/>
      <c r="B1283"/>
    </row>
    <row r="1284" spans="1:2" ht="18" x14ac:dyDescent="0.35">
      <c r="A1284"/>
      <c r="B1284"/>
    </row>
    <row r="1285" spans="1:2" ht="18" x14ac:dyDescent="0.35">
      <c r="A1285"/>
      <c r="B1285"/>
    </row>
    <row r="1286" spans="1:2" ht="18" x14ac:dyDescent="0.35">
      <c r="A1286"/>
      <c r="B1286"/>
    </row>
    <row r="1287" spans="1:2" ht="18" x14ac:dyDescent="0.35">
      <c r="A1287"/>
      <c r="B1287"/>
    </row>
    <row r="1288" spans="1:2" ht="18" x14ac:dyDescent="0.35">
      <c r="A1288"/>
      <c r="B1288"/>
    </row>
    <row r="1289" spans="1:2" ht="18" x14ac:dyDescent="0.35">
      <c r="A1289"/>
      <c r="B1289"/>
    </row>
    <row r="1290" spans="1:2" ht="18" x14ac:dyDescent="0.35">
      <c r="A1290"/>
      <c r="B1290"/>
    </row>
    <row r="1291" spans="1:2" ht="18" x14ac:dyDescent="0.35">
      <c r="A1291"/>
      <c r="B1291"/>
    </row>
    <row r="1292" spans="1:2" ht="18" x14ac:dyDescent="0.35">
      <c r="A1292"/>
      <c r="B1292"/>
    </row>
    <row r="1293" spans="1:2" ht="18" x14ac:dyDescent="0.35">
      <c r="A1293"/>
      <c r="B1293"/>
    </row>
    <row r="1294" spans="1:2" ht="18" x14ac:dyDescent="0.35">
      <c r="A1294"/>
      <c r="B1294"/>
    </row>
    <row r="1295" spans="1:2" ht="18" x14ac:dyDescent="0.35">
      <c r="A1295"/>
      <c r="B1295"/>
    </row>
    <row r="1296" spans="1:2" ht="18" x14ac:dyDescent="0.35">
      <c r="A1296"/>
      <c r="B1296"/>
    </row>
    <row r="1297" spans="1:2" ht="18" x14ac:dyDescent="0.35">
      <c r="A1297"/>
      <c r="B1297"/>
    </row>
    <row r="1298" spans="1:2" ht="18" x14ac:dyDescent="0.35">
      <c r="A1298"/>
      <c r="B1298"/>
    </row>
    <row r="1299" spans="1:2" ht="18" x14ac:dyDescent="0.35">
      <c r="A1299"/>
      <c r="B1299"/>
    </row>
    <row r="1300" spans="1:2" ht="18" x14ac:dyDescent="0.35">
      <c r="A1300"/>
      <c r="B1300"/>
    </row>
    <row r="1301" spans="1:2" ht="18" x14ac:dyDescent="0.35">
      <c r="A1301"/>
      <c r="B1301"/>
    </row>
    <row r="1302" spans="1:2" ht="18" x14ac:dyDescent="0.35">
      <c r="A1302"/>
      <c r="B1302"/>
    </row>
    <row r="1303" spans="1:2" ht="18" x14ac:dyDescent="0.35">
      <c r="A1303"/>
      <c r="B1303"/>
    </row>
    <row r="1304" spans="1:2" ht="18" x14ac:dyDescent="0.35">
      <c r="A1304"/>
      <c r="B1304"/>
    </row>
    <row r="1305" spans="1:2" ht="18" x14ac:dyDescent="0.35">
      <c r="A1305"/>
      <c r="B1305"/>
    </row>
    <row r="1306" spans="1:2" ht="18" x14ac:dyDescent="0.35">
      <c r="A1306"/>
      <c r="B1306"/>
    </row>
    <row r="1307" spans="1:2" ht="18" x14ac:dyDescent="0.35">
      <c r="A1307"/>
      <c r="B1307"/>
    </row>
    <row r="1308" spans="1:2" ht="18" x14ac:dyDescent="0.35">
      <c r="A1308"/>
      <c r="B1308"/>
    </row>
    <row r="1309" spans="1:2" ht="18" x14ac:dyDescent="0.35">
      <c r="A1309"/>
      <c r="B1309"/>
    </row>
    <row r="1310" spans="1:2" ht="18" x14ac:dyDescent="0.35">
      <c r="A1310"/>
      <c r="B1310"/>
    </row>
    <row r="1311" spans="1:2" ht="18" x14ac:dyDescent="0.35">
      <c r="A1311"/>
      <c r="B1311"/>
    </row>
    <row r="1312" spans="1:2" ht="18" x14ac:dyDescent="0.35">
      <c r="A1312"/>
      <c r="B1312"/>
    </row>
    <row r="1313" spans="1:2" ht="18" x14ac:dyDescent="0.35">
      <c r="A1313"/>
      <c r="B1313"/>
    </row>
    <row r="1314" spans="1:2" ht="18" x14ac:dyDescent="0.35">
      <c r="A1314"/>
      <c r="B1314"/>
    </row>
    <row r="1315" spans="1:2" ht="18" x14ac:dyDescent="0.35">
      <c r="A1315"/>
      <c r="B1315"/>
    </row>
    <row r="1316" spans="1:2" ht="18" x14ac:dyDescent="0.35">
      <c r="A1316"/>
      <c r="B1316"/>
    </row>
    <row r="1317" spans="1:2" ht="18" x14ac:dyDescent="0.35">
      <c r="A1317"/>
      <c r="B1317"/>
    </row>
    <row r="1318" spans="1:2" ht="18" x14ac:dyDescent="0.35">
      <c r="A1318"/>
      <c r="B1318"/>
    </row>
    <row r="1319" spans="1:2" ht="18" x14ac:dyDescent="0.35">
      <c r="A1319"/>
      <c r="B1319"/>
    </row>
    <row r="1320" spans="1:2" ht="18" x14ac:dyDescent="0.35">
      <c r="A1320"/>
      <c r="B1320"/>
    </row>
    <row r="1321" spans="1:2" ht="18" x14ac:dyDescent="0.35">
      <c r="A1321"/>
      <c r="B1321"/>
    </row>
    <row r="1322" spans="1:2" ht="18" x14ac:dyDescent="0.35">
      <c r="A1322"/>
      <c r="B1322"/>
    </row>
    <row r="1323" spans="1:2" ht="18" x14ac:dyDescent="0.35">
      <c r="A1323"/>
      <c r="B1323"/>
    </row>
    <row r="1324" spans="1:2" ht="18" x14ac:dyDescent="0.35">
      <c r="A1324"/>
      <c r="B1324"/>
    </row>
    <row r="1325" spans="1:2" ht="18" x14ac:dyDescent="0.35">
      <c r="A1325"/>
      <c r="B1325"/>
    </row>
    <row r="1326" spans="1:2" ht="18" x14ac:dyDescent="0.35">
      <c r="A1326"/>
      <c r="B1326"/>
    </row>
    <row r="1327" spans="1:2" ht="18" x14ac:dyDescent="0.35">
      <c r="A1327"/>
      <c r="B1327"/>
    </row>
    <row r="1328" spans="1:2" ht="18" x14ac:dyDescent="0.35">
      <c r="A1328"/>
      <c r="B1328"/>
    </row>
    <row r="1329" spans="1:2" ht="18" x14ac:dyDescent="0.35">
      <c r="A1329"/>
      <c r="B1329"/>
    </row>
    <row r="1330" spans="1:2" ht="18" x14ac:dyDescent="0.35">
      <c r="A1330"/>
      <c r="B1330"/>
    </row>
    <row r="1331" spans="1:2" ht="18" x14ac:dyDescent="0.35">
      <c r="A1331"/>
      <c r="B1331"/>
    </row>
    <row r="1332" spans="1:2" ht="18" x14ac:dyDescent="0.35">
      <c r="A1332"/>
      <c r="B1332"/>
    </row>
    <row r="1333" spans="1:2" ht="18" x14ac:dyDescent="0.35">
      <c r="A1333"/>
      <c r="B1333"/>
    </row>
    <row r="1334" spans="1:2" ht="18" x14ac:dyDescent="0.35">
      <c r="A1334"/>
      <c r="B1334"/>
    </row>
    <row r="1335" spans="1:2" ht="18" x14ac:dyDescent="0.35">
      <c r="A1335"/>
      <c r="B1335"/>
    </row>
    <row r="1336" spans="1:2" ht="18" x14ac:dyDescent="0.35">
      <c r="A1336"/>
      <c r="B1336"/>
    </row>
    <row r="1337" spans="1:2" ht="18" x14ac:dyDescent="0.35">
      <c r="A1337"/>
      <c r="B1337"/>
    </row>
    <row r="1338" spans="1:2" ht="18" x14ac:dyDescent="0.35">
      <c r="A1338"/>
      <c r="B1338"/>
    </row>
    <row r="1339" spans="1:2" ht="18" x14ac:dyDescent="0.35">
      <c r="A1339"/>
      <c r="B1339"/>
    </row>
    <row r="1340" spans="1:2" ht="18" x14ac:dyDescent="0.35">
      <c r="A1340"/>
      <c r="B1340"/>
    </row>
    <row r="1341" spans="1:2" ht="18" x14ac:dyDescent="0.35">
      <c r="A1341"/>
      <c r="B1341"/>
    </row>
    <row r="1342" spans="1:2" ht="18" x14ac:dyDescent="0.35">
      <c r="A1342"/>
      <c r="B1342"/>
    </row>
    <row r="1343" spans="1:2" ht="18" x14ac:dyDescent="0.35">
      <c r="A1343"/>
      <c r="B1343"/>
    </row>
    <row r="1344" spans="1:2" ht="18" x14ac:dyDescent="0.35">
      <c r="A1344"/>
      <c r="B1344"/>
    </row>
    <row r="1345" spans="1:2" ht="18" x14ac:dyDescent="0.35">
      <c r="A1345"/>
      <c r="B1345"/>
    </row>
    <row r="1346" spans="1:2" ht="18" x14ac:dyDescent="0.35">
      <c r="A1346"/>
      <c r="B1346"/>
    </row>
    <row r="1347" spans="1:2" ht="18" x14ac:dyDescent="0.35">
      <c r="A1347"/>
      <c r="B1347"/>
    </row>
    <row r="1348" spans="1:2" ht="18" x14ac:dyDescent="0.35">
      <c r="A1348"/>
      <c r="B1348"/>
    </row>
    <row r="1349" spans="1:2" ht="18" x14ac:dyDescent="0.35">
      <c r="A1349"/>
      <c r="B1349"/>
    </row>
    <row r="1350" spans="1:2" ht="18" x14ac:dyDescent="0.35">
      <c r="A1350"/>
      <c r="B1350"/>
    </row>
    <row r="1351" spans="1:2" ht="18" x14ac:dyDescent="0.35">
      <c r="A1351"/>
      <c r="B1351"/>
    </row>
    <row r="1352" spans="1:2" ht="18" x14ac:dyDescent="0.35">
      <c r="A1352"/>
      <c r="B1352"/>
    </row>
    <row r="1353" spans="1:2" ht="18" x14ac:dyDescent="0.35">
      <c r="A1353"/>
      <c r="B1353"/>
    </row>
    <row r="1354" spans="1:2" ht="18" x14ac:dyDescent="0.35">
      <c r="A1354"/>
      <c r="B1354"/>
    </row>
    <row r="1355" spans="1:2" ht="18" x14ac:dyDescent="0.35">
      <c r="A1355"/>
      <c r="B1355"/>
    </row>
    <row r="1356" spans="1:2" ht="18" x14ac:dyDescent="0.35">
      <c r="A1356"/>
      <c r="B1356"/>
    </row>
    <row r="1357" spans="1:2" ht="18" x14ac:dyDescent="0.35">
      <c r="A1357"/>
      <c r="B1357"/>
    </row>
    <row r="1358" spans="1:2" ht="18" x14ac:dyDescent="0.35">
      <c r="A1358"/>
      <c r="B1358"/>
    </row>
    <row r="1359" spans="1:2" ht="18" x14ac:dyDescent="0.35">
      <c r="A1359"/>
      <c r="B1359"/>
    </row>
    <row r="1360" spans="1:2" ht="18" x14ac:dyDescent="0.35">
      <c r="A1360"/>
      <c r="B1360"/>
    </row>
    <row r="1361" spans="1:2" ht="18" x14ac:dyDescent="0.35">
      <c r="A1361"/>
      <c r="B1361"/>
    </row>
    <row r="1362" spans="1:2" ht="18" x14ac:dyDescent="0.35">
      <c r="A1362"/>
      <c r="B1362"/>
    </row>
    <row r="1363" spans="1:2" ht="18" x14ac:dyDescent="0.35">
      <c r="A1363"/>
      <c r="B1363"/>
    </row>
    <row r="1364" spans="1:2" ht="18" x14ac:dyDescent="0.35">
      <c r="A1364"/>
      <c r="B1364"/>
    </row>
    <row r="1365" spans="1:2" ht="18" x14ac:dyDescent="0.35">
      <c r="A1365"/>
      <c r="B1365"/>
    </row>
    <row r="1366" spans="1:2" ht="18" x14ac:dyDescent="0.35">
      <c r="A1366"/>
      <c r="B1366"/>
    </row>
    <row r="1367" spans="1:2" ht="18" x14ac:dyDescent="0.35">
      <c r="A1367"/>
      <c r="B1367"/>
    </row>
    <row r="1368" spans="1:2" ht="18" x14ac:dyDescent="0.35">
      <c r="A1368"/>
      <c r="B1368"/>
    </row>
    <row r="1369" spans="1:2" ht="18" x14ac:dyDescent="0.35">
      <c r="A1369"/>
      <c r="B1369"/>
    </row>
    <row r="1370" spans="1:2" ht="18" x14ac:dyDescent="0.35">
      <c r="A1370"/>
      <c r="B1370"/>
    </row>
    <row r="1371" spans="1:2" ht="18" x14ac:dyDescent="0.35">
      <c r="A1371"/>
      <c r="B1371"/>
    </row>
    <row r="1372" spans="1:2" ht="18" x14ac:dyDescent="0.35">
      <c r="A1372"/>
      <c r="B1372"/>
    </row>
    <row r="1373" spans="1:2" ht="18" x14ac:dyDescent="0.35">
      <c r="A1373"/>
      <c r="B1373"/>
    </row>
    <row r="1374" spans="1:2" ht="18" x14ac:dyDescent="0.35">
      <c r="A1374"/>
      <c r="B1374"/>
    </row>
    <row r="1375" spans="1:2" ht="18" x14ac:dyDescent="0.35">
      <c r="A1375"/>
      <c r="B1375"/>
    </row>
    <row r="1376" spans="1:2" ht="18" x14ac:dyDescent="0.35">
      <c r="A1376"/>
      <c r="B1376"/>
    </row>
    <row r="1377" spans="1:2" ht="18" x14ac:dyDescent="0.35">
      <c r="A1377"/>
      <c r="B1377"/>
    </row>
    <row r="1378" spans="1:2" ht="18" x14ac:dyDescent="0.35">
      <c r="A1378"/>
      <c r="B1378"/>
    </row>
    <row r="1379" spans="1:2" ht="18" x14ac:dyDescent="0.35">
      <c r="A1379"/>
      <c r="B1379"/>
    </row>
    <row r="1380" spans="1:2" ht="18" x14ac:dyDescent="0.35">
      <c r="A1380"/>
      <c r="B1380"/>
    </row>
    <row r="1381" spans="1:2" ht="18" x14ac:dyDescent="0.35">
      <c r="A1381"/>
      <c r="B1381"/>
    </row>
    <row r="1382" spans="1:2" ht="18" x14ac:dyDescent="0.35">
      <c r="A1382"/>
      <c r="B1382"/>
    </row>
    <row r="1383" spans="1:2" ht="18" x14ac:dyDescent="0.35">
      <c r="A1383"/>
      <c r="B1383"/>
    </row>
    <row r="1384" spans="1:2" ht="18" x14ac:dyDescent="0.35">
      <c r="A1384"/>
      <c r="B1384"/>
    </row>
    <row r="1385" spans="1:2" ht="18" x14ac:dyDescent="0.35">
      <c r="A1385"/>
      <c r="B1385"/>
    </row>
    <row r="1386" spans="1:2" ht="18" x14ac:dyDescent="0.35">
      <c r="A1386"/>
      <c r="B1386"/>
    </row>
    <row r="1387" spans="1:2" ht="18" x14ac:dyDescent="0.35">
      <c r="A1387"/>
      <c r="B1387"/>
    </row>
    <row r="1388" spans="1:2" ht="18" x14ac:dyDescent="0.35">
      <c r="A1388"/>
      <c r="B1388"/>
    </row>
    <row r="1389" spans="1:2" ht="18" x14ac:dyDescent="0.35">
      <c r="A1389"/>
      <c r="B1389"/>
    </row>
    <row r="1390" spans="1:2" ht="18" x14ac:dyDescent="0.35">
      <c r="A1390"/>
      <c r="B1390"/>
    </row>
    <row r="1391" spans="1:2" ht="18" x14ac:dyDescent="0.35">
      <c r="A1391"/>
      <c r="B1391"/>
    </row>
    <row r="1392" spans="1:2" ht="18" x14ac:dyDescent="0.35">
      <c r="A1392"/>
      <c r="B1392"/>
    </row>
    <row r="1393" spans="1:2" ht="18" x14ac:dyDescent="0.35">
      <c r="A1393"/>
      <c r="B1393"/>
    </row>
    <row r="1394" spans="1:2" ht="18" x14ac:dyDescent="0.35">
      <c r="A1394"/>
      <c r="B1394"/>
    </row>
    <row r="1395" spans="1:2" ht="18" x14ac:dyDescent="0.35">
      <c r="A1395"/>
      <c r="B1395"/>
    </row>
    <row r="1396" spans="1:2" ht="18" x14ac:dyDescent="0.35">
      <c r="A1396"/>
      <c r="B1396"/>
    </row>
    <row r="1397" spans="1:2" ht="18" x14ac:dyDescent="0.35">
      <c r="A1397"/>
      <c r="B1397"/>
    </row>
    <row r="1398" spans="1:2" ht="18" x14ac:dyDescent="0.35">
      <c r="A1398"/>
      <c r="B1398"/>
    </row>
    <row r="1399" spans="1:2" ht="18" x14ac:dyDescent="0.35">
      <c r="A1399"/>
      <c r="B1399"/>
    </row>
    <row r="1400" spans="1:2" ht="18" x14ac:dyDescent="0.35">
      <c r="A1400"/>
      <c r="B1400"/>
    </row>
    <row r="1401" spans="1:2" ht="18" x14ac:dyDescent="0.35">
      <c r="A1401"/>
      <c r="B1401"/>
    </row>
    <row r="1402" spans="1:2" ht="18" x14ac:dyDescent="0.35">
      <c r="A1402"/>
      <c r="B1402"/>
    </row>
    <row r="1403" spans="1:2" ht="18" x14ac:dyDescent="0.35">
      <c r="A1403"/>
      <c r="B1403"/>
    </row>
    <row r="1404" spans="1:2" ht="18" x14ac:dyDescent="0.35">
      <c r="A1404"/>
      <c r="B1404"/>
    </row>
    <row r="1405" spans="1:2" ht="18" x14ac:dyDescent="0.35">
      <c r="A1405"/>
      <c r="B1405"/>
    </row>
    <row r="1406" spans="1:2" ht="18" x14ac:dyDescent="0.35">
      <c r="A1406"/>
      <c r="B1406"/>
    </row>
    <row r="1407" spans="1:2" ht="18" x14ac:dyDescent="0.35">
      <c r="A1407"/>
      <c r="B1407"/>
    </row>
    <row r="1408" spans="1:2" ht="18" x14ac:dyDescent="0.35">
      <c r="A1408"/>
      <c r="B1408"/>
    </row>
    <row r="1409" spans="1:2" ht="18" x14ac:dyDescent="0.35">
      <c r="A1409"/>
      <c r="B1409"/>
    </row>
    <row r="1410" spans="1:2" ht="18" x14ac:dyDescent="0.35">
      <c r="A1410"/>
      <c r="B1410"/>
    </row>
    <row r="1411" spans="1:2" ht="18" x14ac:dyDescent="0.35">
      <c r="A1411"/>
      <c r="B1411"/>
    </row>
    <row r="1412" spans="1:2" ht="18" x14ac:dyDescent="0.35">
      <c r="A1412"/>
      <c r="B1412"/>
    </row>
    <row r="1413" spans="1:2" ht="18" x14ac:dyDescent="0.35">
      <c r="A1413"/>
      <c r="B1413"/>
    </row>
    <row r="1414" spans="1:2" ht="18" x14ac:dyDescent="0.35">
      <c r="A1414"/>
      <c r="B1414"/>
    </row>
    <row r="1415" spans="1:2" ht="18" x14ac:dyDescent="0.35">
      <c r="A1415"/>
      <c r="B1415"/>
    </row>
    <row r="1416" spans="1:2" ht="18" x14ac:dyDescent="0.35">
      <c r="A1416"/>
      <c r="B1416"/>
    </row>
    <row r="1417" spans="1:2" ht="18" x14ac:dyDescent="0.35">
      <c r="A1417"/>
      <c r="B1417"/>
    </row>
    <row r="1418" spans="1:2" ht="18" x14ac:dyDescent="0.35">
      <c r="A1418"/>
      <c r="B1418"/>
    </row>
    <row r="1419" spans="1:2" ht="18" x14ac:dyDescent="0.35">
      <c r="A1419"/>
      <c r="B1419"/>
    </row>
    <row r="1420" spans="1:2" ht="18" x14ac:dyDescent="0.35">
      <c r="A1420"/>
      <c r="B1420"/>
    </row>
    <row r="1421" spans="1:2" ht="18" x14ac:dyDescent="0.35">
      <c r="A1421"/>
      <c r="B1421"/>
    </row>
    <row r="1422" spans="1:2" ht="18" x14ac:dyDescent="0.35">
      <c r="A1422"/>
      <c r="B1422"/>
    </row>
    <row r="1423" spans="1:2" ht="18" x14ac:dyDescent="0.35">
      <c r="A1423"/>
      <c r="B1423"/>
    </row>
    <row r="1424" spans="1:2" ht="18" x14ac:dyDescent="0.35">
      <c r="A1424"/>
      <c r="B1424"/>
    </row>
    <row r="1425" spans="1:2" ht="18" x14ac:dyDescent="0.35">
      <c r="A1425"/>
      <c r="B1425"/>
    </row>
    <row r="1426" spans="1:2" ht="18" x14ac:dyDescent="0.35">
      <c r="A1426"/>
      <c r="B1426"/>
    </row>
    <row r="1427" spans="1:2" ht="18" x14ac:dyDescent="0.35">
      <c r="A1427"/>
      <c r="B1427"/>
    </row>
    <row r="1428" spans="1:2" ht="18" x14ac:dyDescent="0.35">
      <c r="A1428"/>
      <c r="B1428"/>
    </row>
    <row r="1429" spans="1:2" ht="18" x14ac:dyDescent="0.35">
      <c r="A1429"/>
      <c r="B1429"/>
    </row>
    <row r="1430" spans="1:2" ht="18" x14ac:dyDescent="0.35">
      <c r="A1430"/>
      <c r="B1430"/>
    </row>
    <row r="1431" spans="1:2" ht="18" x14ac:dyDescent="0.35">
      <c r="A1431"/>
      <c r="B1431"/>
    </row>
    <row r="1432" spans="1:2" ht="18" x14ac:dyDescent="0.35">
      <c r="A1432"/>
      <c r="B1432"/>
    </row>
    <row r="1433" spans="1:2" ht="18" x14ac:dyDescent="0.35">
      <c r="A1433"/>
      <c r="B1433"/>
    </row>
    <row r="1434" spans="1:2" ht="18" x14ac:dyDescent="0.35">
      <c r="A1434"/>
      <c r="B1434"/>
    </row>
    <row r="1435" spans="1:2" ht="18" x14ac:dyDescent="0.35">
      <c r="A1435"/>
      <c r="B1435"/>
    </row>
    <row r="1436" spans="1:2" ht="18" x14ac:dyDescent="0.35">
      <c r="A1436"/>
      <c r="B1436"/>
    </row>
    <row r="1437" spans="1:2" ht="18" x14ac:dyDescent="0.35">
      <c r="A1437"/>
      <c r="B1437"/>
    </row>
    <row r="1438" spans="1:2" ht="18" x14ac:dyDescent="0.35">
      <c r="A1438"/>
      <c r="B1438"/>
    </row>
    <row r="1439" spans="1:2" ht="18" x14ac:dyDescent="0.35">
      <c r="A1439"/>
      <c r="B1439"/>
    </row>
    <row r="1440" spans="1:2" ht="18" x14ac:dyDescent="0.35">
      <c r="A1440"/>
      <c r="B1440"/>
    </row>
    <row r="1441" spans="1:2" ht="18" x14ac:dyDescent="0.35">
      <c r="A1441"/>
      <c r="B1441"/>
    </row>
    <row r="1442" spans="1:2" ht="18" x14ac:dyDescent="0.35">
      <c r="A1442"/>
      <c r="B1442"/>
    </row>
    <row r="1443" spans="1:2" ht="18" x14ac:dyDescent="0.35">
      <c r="A1443"/>
      <c r="B1443"/>
    </row>
    <row r="1444" spans="1:2" ht="18" x14ac:dyDescent="0.35">
      <c r="A1444"/>
      <c r="B1444"/>
    </row>
    <row r="1445" spans="1:2" ht="18" x14ac:dyDescent="0.35">
      <c r="A1445"/>
      <c r="B1445"/>
    </row>
    <row r="1446" spans="1:2" ht="18" x14ac:dyDescent="0.35">
      <c r="A1446"/>
      <c r="B1446"/>
    </row>
    <row r="1447" spans="1:2" ht="18" x14ac:dyDescent="0.35">
      <c r="A1447"/>
      <c r="B1447"/>
    </row>
    <row r="1448" spans="1:2" ht="18" x14ac:dyDescent="0.35">
      <c r="A1448"/>
      <c r="B1448"/>
    </row>
    <row r="1449" spans="1:2" ht="18" x14ac:dyDescent="0.35">
      <c r="A1449"/>
      <c r="B1449"/>
    </row>
    <row r="1450" spans="1:2" ht="18" x14ac:dyDescent="0.35">
      <c r="A1450"/>
      <c r="B1450"/>
    </row>
    <row r="1451" spans="1:2" ht="18" x14ac:dyDescent="0.35">
      <c r="A1451"/>
      <c r="B1451"/>
    </row>
    <row r="1452" spans="1:2" ht="18" x14ac:dyDescent="0.35">
      <c r="A1452"/>
      <c r="B1452"/>
    </row>
    <row r="1453" spans="1:2" ht="18" x14ac:dyDescent="0.35">
      <c r="A1453"/>
      <c r="B1453"/>
    </row>
    <row r="1454" spans="1:2" ht="18" x14ac:dyDescent="0.35">
      <c r="A1454"/>
      <c r="B1454"/>
    </row>
    <row r="1455" spans="1:2" ht="18" x14ac:dyDescent="0.35">
      <c r="A1455"/>
      <c r="B1455"/>
    </row>
    <row r="1456" spans="1:2" ht="18" x14ac:dyDescent="0.35">
      <c r="A1456"/>
      <c r="B1456"/>
    </row>
    <row r="1457" spans="1:2" ht="18" x14ac:dyDescent="0.35">
      <c r="A1457"/>
      <c r="B1457"/>
    </row>
    <row r="1458" spans="1:2" ht="18" x14ac:dyDescent="0.35">
      <c r="A1458"/>
      <c r="B1458"/>
    </row>
    <row r="1459" spans="1:2" ht="18" x14ac:dyDescent="0.35">
      <c r="A1459"/>
      <c r="B1459"/>
    </row>
    <row r="1460" spans="1:2" ht="18" x14ac:dyDescent="0.35">
      <c r="A1460"/>
      <c r="B1460"/>
    </row>
    <row r="1461" spans="1:2" ht="18" x14ac:dyDescent="0.35">
      <c r="A1461"/>
      <c r="B1461"/>
    </row>
    <row r="1462" spans="1:2" ht="18" x14ac:dyDescent="0.35">
      <c r="A1462"/>
      <c r="B1462"/>
    </row>
    <row r="1463" spans="1:2" ht="18" x14ac:dyDescent="0.35">
      <c r="A1463"/>
      <c r="B1463"/>
    </row>
    <row r="1464" spans="1:2" ht="18" x14ac:dyDescent="0.35">
      <c r="A1464"/>
      <c r="B1464"/>
    </row>
    <row r="1465" spans="1:2" ht="18" x14ac:dyDescent="0.35">
      <c r="A1465"/>
      <c r="B1465"/>
    </row>
    <row r="1466" spans="1:2" ht="18" x14ac:dyDescent="0.35">
      <c r="A1466"/>
      <c r="B1466"/>
    </row>
    <row r="1467" spans="1:2" ht="18" x14ac:dyDescent="0.35">
      <c r="A1467"/>
      <c r="B1467"/>
    </row>
    <row r="1468" spans="1:2" ht="18" x14ac:dyDescent="0.35">
      <c r="A1468"/>
      <c r="B1468"/>
    </row>
    <row r="1469" spans="1:2" ht="18" x14ac:dyDescent="0.35">
      <c r="A1469"/>
      <c r="B1469"/>
    </row>
    <row r="1470" spans="1:2" ht="18" x14ac:dyDescent="0.35">
      <c r="A1470"/>
      <c r="B1470"/>
    </row>
    <row r="1471" spans="1:2" ht="18" x14ac:dyDescent="0.35">
      <c r="A1471"/>
      <c r="B1471"/>
    </row>
    <row r="1472" spans="1:2" ht="18" x14ac:dyDescent="0.35">
      <c r="A1472"/>
      <c r="B1472"/>
    </row>
    <row r="1473" spans="1:2" ht="18" x14ac:dyDescent="0.35">
      <c r="A1473"/>
      <c r="B1473"/>
    </row>
    <row r="1474" spans="1:2" ht="18" x14ac:dyDescent="0.35">
      <c r="A1474"/>
      <c r="B1474"/>
    </row>
    <row r="1475" spans="1:2" ht="18" x14ac:dyDescent="0.35">
      <c r="A1475"/>
      <c r="B1475"/>
    </row>
    <row r="1476" spans="1:2" ht="18" x14ac:dyDescent="0.35">
      <c r="A1476"/>
      <c r="B1476"/>
    </row>
    <row r="1477" spans="1:2" ht="18" x14ac:dyDescent="0.35">
      <c r="A1477"/>
      <c r="B1477"/>
    </row>
    <row r="1478" spans="1:2" ht="18" x14ac:dyDescent="0.35">
      <c r="A1478"/>
      <c r="B1478"/>
    </row>
    <row r="1479" spans="1:2" ht="18" x14ac:dyDescent="0.35">
      <c r="A1479"/>
      <c r="B1479"/>
    </row>
    <row r="1480" spans="1:2" ht="18" x14ac:dyDescent="0.35">
      <c r="A1480"/>
      <c r="B1480"/>
    </row>
    <row r="1481" spans="1:2" ht="18" x14ac:dyDescent="0.35">
      <c r="A1481"/>
      <c r="B1481"/>
    </row>
    <row r="1482" spans="1:2" ht="18" x14ac:dyDescent="0.35">
      <c r="A1482"/>
      <c r="B1482"/>
    </row>
    <row r="1483" spans="1:2" ht="18" x14ac:dyDescent="0.35">
      <c r="A1483"/>
      <c r="B1483"/>
    </row>
    <row r="1484" spans="1:2" ht="18" x14ac:dyDescent="0.35">
      <c r="A1484"/>
      <c r="B1484"/>
    </row>
    <row r="1485" spans="1:2" ht="18" x14ac:dyDescent="0.35">
      <c r="A1485"/>
      <c r="B1485"/>
    </row>
    <row r="1486" spans="1:2" ht="18" x14ac:dyDescent="0.35">
      <c r="A1486"/>
      <c r="B1486"/>
    </row>
    <row r="1487" spans="1:2" ht="18" x14ac:dyDescent="0.35">
      <c r="A1487"/>
      <c r="B1487"/>
    </row>
    <row r="1488" spans="1:2" ht="18" x14ac:dyDescent="0.35">
      <c r="A1488"/>
      <c r="B1488"/>
    </row>
    <row r="1489" spans="1:2" ht="18" x14ac:dyDescent="0.35">
      <c r="A1489"/>
      <c r="B1489"/>
    </row>
    <row r="1490" spans="1:2" ht="18" x14ac:dyDescent="0.35">
      <c r="A1490"/>
      <c r="B1490"/>
    </row>
    <row r="1491" spans="1:2" ht="18" x14ac:dyDescent="0.35">
      <c r="A1491"/>
      <c r="B1491"/>
    </row>
    <row r="1492" spans="1:2" ht="18" x14ac:dyDescent="0.35">
      <c r="A1492"/>
      <c r="B1492"/>
    </row>
    <row r="1493" spans="1:2" ht="18" x14ac:dyDescent="0.35">
      <c r="A1493"/>
      <c r="B1493"/>
    </row>
    <row r="1494" spans="1:2" ht="18" x14ac:dyDescent="0.35">
      <c r="A1494"/>
      <c r="B1494"/>
    </row>
    <row r="1495" spans="1:2" ht="18" x14ac:dyDescent="0.35">
      <c r="A1495"/>
      <c r="B1495"/>
    </row>
    <row r="1496" spans="1:2" ht="18" x14ac:dyDescent="0.35">
      <c r="A1496"/>
      <c r="B1496"/>
    </row>
    <row r="1497" spans="1:2" ht="18" x14ac:dyDescent="0.35">
      <c r="A1497"/>
      <c r="B1497"/>
    </row>
    <row r="1498" spans="1:2" ht="18" x14ac:dyDescent="0.35">
      <c r="A1498"/>
      <c r="B1498"/>
    </row>
    <row r="1499" spans="1:2" ht="18" x14ac:dyDescent="0.35">
      <c r="A1499"/>
      <c r="B1499"/>
    </row>
    <row r="1500" spans="1:2" ht="18" x14ac:dyDescent="0.35">
      <c r="A1500"/>
      <c r="B1500"/>
    </row>
    <row r="1501" spans="1:2" ht="18" x14ac:dyDescent="0.35">
      <c r="A1501"/>
      <c r="B1501"/>
    </row>
    <row r="1502" spans="1:2" ht="18" x14ac:dyDescent="0.35">
      <c r="A1502"/>
      <c r="B1502"/>
    </row>
    <row r="1503" spans="1:2" ht="18" x14ac:dyDescent="0.35">
      <c r="A1503"/>
      <c r="B1503"/>
    </row>
    <row r="1504" spans="1:2" ht="18" x14ac:dyDescent="0.35">
      <c r="A1504"/>
      <c r="B1504"/>
    </row>
    <row r="1505" spans="1:2" ht="18" x14ac:dyDescent="0.35">
      <c r="A1505"/>
      <c r="B1505"/>
    </row>
    <row r="1506" spans="1:2" ht="18" x14ac:dyDescent="0.35">
      <c r="A1506"/>
      <c r="B1506"/>
    </row>
    <row r="1507" spans="1:2" ht="18" x14ac:dyDescent="0.35">
      <c r="A1507"/>
      <c r="B1507"/>
    </row>
    <row r="1508" spans="1:2" ht="18" x14ac:dyDescent="0.35">
      <c r="A1508"/>
      <c r="B1508"/>
    </row>
    <row r="1509" spans="1:2" ht="18" x14ac:dyDescent="0.35">
      <c r="A1509"/>
      <c r="B1509"/>
    </row>
    <row r="1510" spans="1:2" ht="18" x14ac:dyDescent="0.35">
      <c r="A1510"/>
      <c r="B1510"/>
    </row>
    <row r="1511" spans="1:2" ht="18" x14ac:dyDescent="0.35">
      <c r="A1511"/>
      <c r="B1511"/>
    </row>
    <row r="1512" spans="1:2" ht="18" x14ac:dyDescent="0.35">
      <c r="A1512"/>
      <c r="B1512"/>
    </row>
    <row r="1513" spans="1:2" ht="18" x14ac:dyDescent="0.35">
      <c r="A1513"/>
      <c r="B1513"/>
    </row>
    <row r="1514" spans="1:2" ht="18" x14ac:dyDescent="0.35">
      <c r="A1514"/>
      <c r="B1514"/>
    </row>
    <row r="1515" spans="1:2" ht="18" x14ac:dyDescent="0.35">
      <c r="A1515"/>
      <c r="B1515"/>
    </row>
    <row r="1516" spans="1:2" ht="18" x14ac:dyDescent="0.35">
      <c r="A1516"/>
      <c r="B1516"/>
    </row>
    <row r="1517" spans="1:2" ht="18" x14ac:dyDescent="0.35">
      <c r="A1517"/>
      <c r="B1517"/>
    </row>
    <row r="1518" spans="1:2" ht="18" x14ac:dyDescent="0.35">
      <c r="A1518"/>
      <c r="B1518"/>
    </row>
    <row r="1519" spans="1:2" ht="18" x14ac:dyDescent="0.35">
      <c r="A1519"/>
      <c r="B1519"/>
    </row>
    <row r="1520" spans="1:2" ht="18" x14ac:dyDescent="0.35">
      <c r="A1520"/>
      <c r="B1520"/>
    </row>
    <row r="1521" spans="1:2" ht="18" x14ac:dyDescent="0.35">
      <c r="A1521"/>
      <c r="B1521"/>
    </row>
    <row r="1522" spans="1:2" ht="18" x14ac:dyDescent="0.35">
      <c r="A1522"/>
      <c r="B1522"/>
    </row>
    <row r="1523" spans="1:2" ht="18" x14ac:dyDescent="0.35">
      <c r="A1523"/>
      <c r="B1523"/>
    </row>
    <row r="1524" spans="1:2" ht="18" x14ac:dyDescent="0.35">
      <c r="A1524"/>
      <c r="B1524"/>
    </row>
    <row r="1525" spans="1:2" ht="18" x14ac:dyDescent="0.35">
      <c r="A1525"/>
      <c r="B1525"/>
    </row>
    <row r="1526" spans="1:2" ht="18" x14ac:dyDescent="0.35">
      <c r="A1526"/>
      <c r="B1526"/>
    </row>
    <row r="1527" spans="1:2" ht="18" x14ac:dyDescent="0.35">
      <c r="A1527"/>
      <c r="B1527"/>
    </row>
    <row r="1528" spans="1:2" ht="18" x14ac:dyDescent="0.35">
      <c r="A1528"/>
      <c r="B1528"/>
    </row>
    <row r="1529" spans="1:2" ht="18" x14ac:dyDescent="0.35">
      <c r="A1529"/>
      <c r="B1529"/>
    </row>
    <row r="1530" spans="1:2" ht="18" x14ac:dyDescent="0.35">
      <c r="A1530"/>
      <c r="B1530"/>
    </row>
    <row r="1531" spans="1:2" ht="18" x14ac:dyDescent="0.35">
      <c r="A1531"/>
      <c r="B1531"/>
    </row>
    <row r="1532" spans="1:2" ht="18" x14ac:dyDescent="0.35">
      <c r="A1532"/>
      <c r="B1532"/>
    </row>
    <row r="1533" spans="1:2" ht="18" x14ac:dyDescent="0.35">
      <c r="A1533"/>
      <c r="B1533"/>
    </row>
    <row r="1534" spans="1:2" ht="18" x14ac:dyDescent="0.35">
      <c r="A1534"/>
      <c r="B1534"/>
    </row>
    <row r="1535" spans="1:2" ht="18" x14ac:dyDescent="0.35">
      <c r="A1535"/>
      <c r="B1535"/>
    </row>
    <row r="1536" spans="1:2" ht="18" x14ac:dyDescent="0.35">
      <c r="A1536"/>
      <c r="B1536"/>
    </row>
    <row r="1537" spans="1:2" ht="18" x14ac:dyDescent="0.35">
      <c r="A1537"/>
      <c r="B1537"/>
    </row>
    <row r="1538" spans="1:2" ht="18" x14ac:dyDescent="0.35">
      <c r="A1538"/>
      <c r="B1538"/>
    </row>
    <row r="1539" spans="1:2" ht="18" x14ac:dyDescent="0.35">
      <c r="A1539"/>
      <c r="B1539"/>
    </row>
    <row r="1540" spans="1:2" ht="18" x14ac:dyDescent="0.35">
      <c r="A1540"/>
      <c r="B1540"/>
    </row>
    <row r="1541" spans="1:2" ht="18" x14ac:dyDescent="0.35">
      <c r="A1541"/>
      <c r="B1541"/>
    </row>
    <row r="1542" spans="1:2" ht="18" x14ac:dyDescent="0.35">
      <c r="A1542"/>
      <c r="B1542"/>
    </row>
    <row r="1543" spans="1:2" ht="18" x14ac:dyDescent="0.35">
      <c r="A1543"/>
      <c r="B1543"/>
    </row>
    <row r="1544" spans="1:2" ht="18" x14ac:dyDescent="0.35">
      <c r="A1544"/>
      <c r="B1544"/>
    </row>
    <row r="1545" spans="1:2" ht="18" x14ac:dyDescent="0.35">
      <c r="A1545"/>
      <c r="B1545"/>
    </row>
    <row r="1546" spans="1:2" ht="18" x14ac:dyDescent="0.35">
      <c r="A1546"/>
      <c r="B1546"/>
    </row>
    <row r="1547" spans="1:2" ht="18" x14ac:dyDescent="0.35">
      <c r="A1547"/>
      <c r="B1547"/>
    </row>
    <row r="1548" spans="1:2" ht="18" x14ac:dyDescent="0.35">
      <c r="A1548"/>
      <c r="B1548"/>
    </row>
    <row r="1549" spans="1:2" ht="18" x14ac:dyDescent="0.35">
      <c r="A1549"/>
      <c r="B1549"/>
    </row>
    <row r="1550" spans="1:2" ht="18" x14ac:dyDescent="0.35">
      <c r="A1550"/>
      <c r="B1550"/>
    </row>
    <row r="1551" spans="1:2" ht="18" x14ac:dyDescent="0.35">
      <c r="A1551"/>
      <c r="B1551"/>
    </row>
    <row r="1552" spans="1:2" ht="18" x14ac:dyDescent="0.35">
      <c r="A1552"/>
      <c r="B1552"/>
    </row>
    <row r="1553" spans="1:2" ht="18" x14ac:dyDescent="0.35">
      <c r="A1553"/>
      <c r="B1553"/>
    </row>
    <row r="1554" spans="1:2" ht="18" x14ac:dyDescent="0.35">
      <c r="A1554"/>
      <c r="B1554"/>
    </row>
    <row r="1555" spans="1:2" ht="18" x14ac:dyDescent="0.35">
      <c r="A1555"/>
      <c r="B1555"/>
    </row>
    <row r="1556" spans="1:2" ht="18" x14ac:dyDescent="0.35">
      <c r="A1556"/>
      <c r="B1556"/>
    </row>
    <row r="1557" spans="1:2" ht="18" x14ac:dyDescent="0.35">
      <c r="A1557"/>
      <c r="B1557"/>
    </row>
    <row r="1558" spans="1:2" ht="18" x14ac:dyDescent="0.35">
      <c r="A1558"/>
      <c r="B1558"/>
    </row>
    <row r="1559" spans="1:2" ht="18" x14ac:dyDescent="0.35">
      <c r="A1559"/>
      <c r="B1559"/>
    </row>
    <row r="1560" spans="1:2" ht="18" x14ac:dyDescent="0.35">
      <c r="A1560"/>
      <c r="B1560"/>
    </row>
    <row r="1561" spans="1:2" ht="18" x14ac:dyDescent="0.35">
      <c r="A1561"/>
      <c r="B1561"/>
    </row>
    <row r="1562" spans="1:2" ht="18" x14ac:dyDescent="0.35">
      <c r="A1562"/>
      <c r="B1562"/>
    </row>
    <row r="1563" spans="1:2" ht="18" x14ac:dyDescent="0.35">
      <c r="A1563"/>
      <c r="B1563"/>
    </row>
    <row r="1564" spans="1:2" ht="18" x14ac:dyDescent="0.35">
      <c r="A1564"/>
      <c r="B1564"/>
    </row>
    <row r="1565" spans="1:2" ht="18" x14ac:dyDescent="0.35">
      <c r="A1565"/>
      <c r="B1565"/>
    </row>
    <row r="1566" spans="1:2" ht="18" x14ac:dyDescent="0.35">
      <c r="A1566"/>
      <c r="B1566"/>
    </row>
    <row r="1567" spans="1:2" ht="18" x14ac:dyDescent="0.35">
      <c r="A1567"/>
      <c r="B1567"/>
    </row>
    <row r="1568" spans="1:2" ht="18" x14ac:dyDescent="0.35">
      <c r="A1568"/>
      <c r="B1568"/>
    </row>
    <row r="1569" spans="1:2" ht="18" x14ac:dyDescent="0.35">
      <c r="A1569"/>
      <c r="B1569"/>
    </row>
    <row r="1570" spans="1:2" ht="18" x14ac:dyDescent="0.35">
      <c r="A1570"/>
      <c r="B1570"/>
    </row>
    <row r="1571" spans="1:2" ht="18" x14ac:dyDescent="0.35">
      <c r="A1571"/>
      <c r="B1571"/>
    </row>
    <row r="1572" spans="1:2" ht="18" x14ac:dyDescent="0.35">
      <c r="A1572"/>
      <c r="B1572"/>
    </row>
    <row r="1573" spans="1:2" ht="18" x14ac:dyDescent="0.35">
      <c r="A1573"/>
      <c r="B1573"/>
    </row>
    <row r="1574" spans="1:2" ht="18" x14ac:dyDescent="0.35">
      <c r="A1574"/>
      <c r="B1574"/>
    </row>
    <row r="1575" spans="1:2" ht="18" x14ac:dyDescent="0.35">
      <c r="A1575"/>
      <c r="B1575"/>
    </row>
    <row r="1576" spans="1:2" ht="18" x14ac:dyDescent="0.35">
      <c r="A1576"/>
      <c r="B1576"/>
    </row>
    <row r="1577" spans="1:2" ht="18" x14ac:dyDescent="0.35">
      <c r="A1577"/>
      <c r="B1577"/>
    </row>
    <row r="1578" spans="1:2" ht="18" x14ac:dyDescent="0.35">
      <c r="A1578"/>
      <c r="B1578"/>
    </row>
    <row r="1579" spans="1:2" ht="18" x14ac:dyDescent="0.35">
      <c r="A1579"/>
      <c r="B1579"/>
    </row>
    <row r="1580" spans="1:2" ht="18" x14ac:dyDescent="0.35">
      <c r="A1580"/>
      <c r="B1580"/>
    </row>
    <row r="1581" spans="1:2" ht="18" x14ac:dyDescent="0.35">
      <c r="A1581"/>
      <c r="B1581"/>
    </row>
    <row r="1582" spans="1:2" ht="18" x14ac:dyDescent="0.35">
      <c r="A1582"/>
      <c r="B1582"/>
    </row>
    <row r="1583" spans="1:2" ht="18" x14ac:dyDescent="0.35">
      <c r="A1583"/>
      <c r="B1583"/>
    </row>
    <row r="1584" spans="1:2" ht="18" x14ac:dyDescent="0.35">
      <c r="A1584"/>
      <c r="B1584"/>
    </row>
    <row r="1585" spans="1:2" ht="18" x14ac:dyDescent="0.35">
      <c r="A1585"/>
      <c r="B1585"/>
    </row>
    <row r="1586" spans="1:2" ht="18" x14ac:dyDescent="0.35">
      <c r="A1586"/>
      <c r="B1586"/>
    </row>
    <row r="1587" spans="1:2" ht="18" x14ac:dyDescent="0.35">
      <c r="A1587"/>
      <c r="B1587"/>
    </row>
    <row r="1588" spans="1:2" ht="18" x14ac:dyDescent="0.35">
      <c r="A1588"/>
      <c r="B1588"/>
    </row>
    <row r="1589" spans="1:2" ht="18" x14ac:dyDescent="0.35">
      <c r="A1589"/>
      <c r="B1589"/>
    </row>
    <row r="1590" spans="1:2" ht="18" x14ac:dyDescent="0.35">
      <c r="A1590"/>
      <c r="B1590"/>
    </row>
    <row r="1591" spans="1:2" ht="18" x14ac:dyDescent="0.35">
      <c r="A1591"/>
      <c r="B1591"/>
    </row>
    <row r="1592" spans="1:2" ht="18" x14ac:dyDescent="0.35">
      <c r="A1592"/>
      <c r="B1592"/>
    </row>
    <row r="1593" spans="1:2" ht="18" x14ac:dyDescent="0.35">
      <c r="A1593"/>
      <c r="B1593"/>
    </row>
    <row r="1594" spans="1:2" ht="18" x14ac:dyDescent="0.35">
      <c r="A1594"/>
      <c r="B1594"/>
    </row>
    <row r="1595" spans="1:2" ht="18" x14ac:dyDescent="0.35">
      <c r="A1595"/>
      <c r="B1595"/>
    </row>
    <row r="1596" spans="1:2" ht="18" x14ac:dyDescent="0.35">
      <c r="A1596"/>
      <c r="B1596"/>
    </row>
    <row r="1597" spans="1:2" ht="18" x14ac:dyDescent="0.35">
      <c r="A1597"/>
      <c r="B1597"/>
    </row>
    <row r="1598" spans="1:2" ht="18" x14ac:dyDescent="0.35">
      <c r="A1598"/>
      <c r="B1598"/>
    </row>
    <row r="1599" spans="1:2" ht="18" x14ac:dyDescent="0.35">
      <c r="A1599"/>
      <c r="B1599"/>
    </row>
    <row r="1600" spans="1:2" ht="18" x14ac:dyDescent="0.35">
      <c r="A1600"/>
      <c r="B1600"/>
    </row>
    <row r="1601" spans="1:2" ht="18" x14ac:dyDescent="0.35">
      <c r="A1601"/>
      <c r="B1601"/>
    </row>
    <row r="1602" spans="1:2" ht="18" x14ac:dyDescent="0.35">
      <c r="A1602"/>
      <c r="B1602"/>
    </row>
    <row r="1603" spans="1:2" ht="18" x14ac:dyDescent="0.35">
      <c r="A1603"/>
      <c r="B1603"/>
    </row>
    <row r="1604" spans="1:2" ht="18" x14ac:dyDescent="0.35">
      <c r="A1604"/>
      <c r="B1604"/>
    </row>
    <row r="1605" spans="1:2" ht="18" x14ac:dyDescent="0.35">
      <c r="A1605"/>
      <c r="B1605"/>
    </row>
    <row r="1606" spans="1:2" ht="18" x14ac:dyDescent="0.35">
      <c r="A1606"/>
      <c r="B1606"/>
    </row>
    <row r="1607" spans="1:2" ht="18" x14ac:dyDescent="0.35">
      <c r="A1607"/>
      <c r="B1607"/>
    </row>
    <row r="1608" spans="1:2" ht="18" x14ac:dyDescent="0.35">
      <c r="A1608"/>
      <c r="B1608"/>
    </row>
    <row r="1609" spans="1:2" ht="18" x14ac:dyDescent="0.35">
      <c r="A1609"/>
      <c r="B1609"/>
    </row>
    <row r="1610" spans="1:2" ht="18" x14ac:dyDescent="0.35">
      <c r="A1610"/>
      <c r="B1610"/>
    </row>
    <row r="1611" spans="1:2" ht="18" x14ac:dyDescent="0.35">
      <c r="A1611"/>
      <c r="B1611"/>
    </row>
    <row r="1612" spans="1:2" ht="18" x14ac:dyDescent="0.35">
      <c r="A1612"/>
      <c r="B1612"/>
    </row>
    <row r="1613" spans="1:2" ht="18" x14ac:dyDescent="0.35">
      <c r="A1613"/>
      <c r="B1613"/>
    </row>
    <row r="1614" spans="1:2" ht="18" x14ac:dyDescent="0.35">
      <c r="A1614"/>
      <c r="B1614"/>
    </row>
    <row r="1615" spans="1:2" ht="18" x14ac:dyDescent="0.35">
      <c r="A1615"/>
      <c r="B1615"/>
    </row>
    <row r="1616" spans="1:2" ht="18" x14ac:dyDescent="0.35">
      <c r="A1616"/>
      <c r="B1616"/>
    </row>
    <row r="1617" spans="1:2" ht="18" x14ac:dyDescent="0.35">
      <c r="A1617"/>
      <c r="B1617"/>
    </row>
    <row r="1618" spans="1:2" ht="18" x14ac:dyDescent="0.35">
      <c r="A1618"/>
      <c r="B1618"/>
    </row>
    <row r="1619" spans="1:2" ht="18" x14ac:dyDescent="0.35">
      <c r="A1619"/>
      <c r="B1619"/>
    </row>
    <row r="1620" spans="1:2" ht="18" x14ac:dyDescent="0.35">
      <c r="A1620"/>
      <c r="B1620"/>
    </row>
    <row r="1621" spans="1:2" ht="18" x14ac:dyDescent="0.35">
      <c r="A1621"/>
      <c r="B1621"/>
    </row>
    <row r="1622" spans="1:2" ht="18" x14ac:dyDescent="0.35">
      <c r="A1622"/>
      <c r="B1622"/>
    </row>
    <row r="1623" spans="1:2" ht="18" x14ac:dyDescent="0.35">
      <c r="A1623"/>
      <c r="B1623"/>
    </row>
    <row r="1624" spans="1:2" ht="18" x14ac:dyDescent="0.35">
      <c r="A1624"/>
      <c r="B1624"/>
    </row>
    <row r="1625" spans="1:2" ht="18" x14ac:dyDescent="0.35">
      <c r="A1625"/>
      <c r="B1625"/>
    </row>
    <row r="1626" spans="1:2" ht="18" x14ac:dyDescent="0.35">
      <c r="A1626"/>
      <c r="B1626"/>
    </row>
    <row r="1627" spans="1:2" ht="18" x14ac:dyDescent="0.35">
      <c r="A1627"/>
      <c r="B1627"/>
    </row>
    <row r="1628" spans="1:2" ht="18" x14ac:dyDescent="0.35">
      <c r="A1628"/>
      <c r="B1628"/>
    </row>
    <row r="1629" spans="1:2" ht="18" x14ac:dyDescent="0.35">
      <c r="A1629"/>
      <c r="B1629"/>
    </row>
    <row r="1630" spans="1:2" ht="18" x14ac:dyDescent="0.35">
      <c r="A1630"/>
      <c r="B1630"/>
    </row>
    <row r="1631" spans="1:2" ht="18" x14ac:dyDescent="0.35">
      <c r="A1631"/>
      <c r="B1631"/>
    </row>
    <row r="1632" spans="1:2" ht="18" x14ac:dyDescent="0.35">
      <c r="A1632"/>
      <c r="B1632"/>
    </row>
    <row r="1633" spans="1:2" ht="18" x14ac:dyDescent="0.35">
      <c r="A1633"/>
      <c r="B1633"/>
    </row>
    <row r="1634" spans="1:2" ht="18" x14ac:dyDescent="0.35">
      <c r="A1634"/>
      <c r="B1634"/>
    </row>
    <row r="1635" spans="1:2" ht="18" x14ac:dyDescent="0.35">
      <c r="A1635"/>
      <c r="B1635"/>
    </row>
    <row r="1636" spans="1:2" ht="18" x14ac:dyDescent="0.35">
      <c r="A1636"/>
      <c r="B1636"/>
    </row>
    <row r="1637" spans="1:2" ht="18" x14ac:dyDescent="0.35">
      <c r="A1637"/>
      <c r="B1637"/>
    </row>
    <row r="1638" spans="1:2" ht="18" x14ac:dyDescent="0.35">
      <c r="A1638"/>
      <c r="B1638"/>
    </row>
    <row r="1639" spans="1:2" ht="18" x14ac:dyDescent="0.35">
      <c r="A1639"/>
      <c r="B1639"/>
    </row>
    <row r="1640" spans="1:2" ht="18" x14ac:dyDescent="0.35">
      <c r="A1640"/>
      <c r="B1640"/>
    </row>
    <row r="1641" spans="1:2" ht="18" x14ac:dyDescent="0.35">
      <c r="A1641"/>
      <c r="B1641"/>
    </row>
    <row r="1642" spans="1:2" ht="18" x14ac:dyDescent="0.35">
      <c r="A1642"/>
      <c r="B1642"/>
    </row>
    <row r="1643" spans="1:2" ht="18" x14ac:dyDescent="0.35">
      <c r="A1643"/>
      <c r="B1643"/>
    </row>
    <row r="1644" spans="1:2" ht="18" x14ac:dyDescent="0.35">
      <c r="A1644"/>
      <c r="B1644"/>
    </row>
    <row r="1645" spans="1:2" ht="18" x14ac:dyDescent="0.35">
      <c r="A1645"/>
      <c r="B1645"/>
    </row>
    <row r="1646" spans="1:2" ht="18" x14ac:dyDescent="0.35">
      <c r="A1646"/>
      <c r="B1646"/>
    </row>
    <row r="1647" spans="1:2" ht="18" x14ac:dyDescent="0.35">
      <c r="A1647"/>
      <c r="B1647"/>
    </row>
    <row r="1648" spans="1:2" ht="18" x14ac:dyDescent="0.35">
      <c r="A1648"/>
      <c r="B1648"/>
    </row>
    <row r="1649" spans="1:2" ht="18" x14ac:dyDescent="0.35">
      <c r="A1649"/>
      <c r="B1649"/>
    </row>
    <row r="1650" spans="1:2" ht="18" x14ac:dyDescent="0.35">
      <c r="A1650"/>
      <c r="B1650"/>
    </row>
    <row r="1651" spans="1:2" ht="18" x14ac:dyDescent="0.35">
      <c r="A1651"/>
      <c r="B1651"/>
    </row>
    <row r="1652" spans="1:2" ht="18" x14ac:dyDescent="0.35">
      <c r="A1652"/>
      <c r="B1652"/>
    </row>
    <row r="1653" spans="1:2" ht="18" x14ac:dyDescent="0.35">
      <c r="A1653"/>
      <c r="B1653"/>
    </row>
    <row r="1654" spans="1:2" ht="18" x14ac:dyDescent="0.35">
      <c r="A1654"/>
      <c r="B1654"/>
    </row>
    <row r="1655" spans="1:2" ht="18" x14ac:dyDescent="0.35">
      <c r="A1655"/>
      <c r="B1655"/>
    </row>
    <row r="1656" spans="1:2" ht="18" x14ac:dyDescent="0.35">
      <c r="A1656"/>
      <c r="B1656"/>
    </row>
    <row r="1657" spans="1:2" ht="18" x14ac:dyDescent="0.35">
      <c r="A1657"/>
      <c r="B1657"/>
    </row>
    <row r="1658" spans="1:2" ht="18" x14ac:dyDescent="0.35">
      <c r="A1658"/>
      <c r="B1658"/>
    </row>
    <row r="1659" spans="1:2" ht="18" x14ac:dyDescent="0.35">
      <c r="A1659"/>
      <c r="B1659"/>
    </row>
    <row r="1660" spans="1:2" ht="18" x14ac:dyDescent="0.35">
      <c r="A1660"/>
      <c r="B1660"/>
    </row>
    <row r="1661" spans="1:2" ht="18" x14ac:dyDescent="0.35">
      <c r="A1661"/>
      <c r="B1661"/>
    </row>
    <row r="1662" spans="1:2" ht="18" x14ac:dyDescent="0.35">
      <c r="A1662"/>
      <c r="B1662"/>
    </row>
    <row r="1663" spans="1:2" ht="18" x14ac:dyDescent="0.35">
      <c r="A1663"/>
      <c r="B1663"/>
    </row>
    <row r="1664" spans="1:2" ht="18" x14ac:dyDescent="0.35">
      <c r="A1664"/>
      <c r="B1664"/>
    </row>
    <row r="1665" spans="1:2" ht="18" x14ac:dyDescent="0.35">
      <c r="A1665"/>
      <c r="B1665"/>
    </row>
    <row r="1666" spans="1:2" ht="18" x14ac:dyDescent="0.35">
      <c r="A1666"/>
      <c r="B1666"/>
    </row>
    <row r="1667" spans="1:2" ht="18" x14ac:dyDescent="0.35">
      <c r="A1667"/>
      <c r="B1667"/>
    </row>
    <row r="1668" spans="1:2" ht="18" x14ac:dyDescent="0.35">
      <c r="A1668"/>
      <c r="B1668"/>
    </row>
    <row r="1669" spans="1:2" ht="18" x14ac:dyDescent="0.35">
      <c r="A1669"/>
      <c r="B1669"/>
    </row>
    <row r="1670" spans="1:2" ht="18" x14ac:dyDescent="0.35">
      <c r="A1670"/>
      <c r="B1670"/>
    </row>
    <row r="1671" spans="1:2" ht="18" x14ac:dyDescent="0.35">
      <c r="A1671"/>
      <c r="B1671"/>
    </row>
    <row r="1672" spans="1:2" ht="18" x14ac:dyDescent="0.35">
      <c r="A1672"/>
      <c r="B1672"/>
    </row>
    <row r="1673" spans="1:2" ht="18" x14ac:dyDescent="0.35">
      <c r="A1673"/>
      <c r="B1673"/>
    </row>
    <row r="1674" spans="1:2" ht="18" x14ac:dyDescent="0.35">
      <c r="A1674"/>
      <c r="B1674"/>
    </row>
    <row r="1675" spans="1:2" ht="18" x14ac:dyDescent="0.35">
      <c r="A1675"/>
      <c r="B1675"/>
    </row>
    <row r="1676" spans="1:2" ht="18" x14ac:dyDescent="0.35">
      <c r="A1676"/>
      <c r="B1676"/>
    </row>
    <row r="1677" spans="1:2" ht="18" x14ac:dyDescent="0.35">
      <c r="A1677"/>
      <c r="B1677"/>
    </row>
    <row r="1678" spans="1:2" ht="18" x14ac:dyDescent="0.35">
      <c r="A1678"/>
      <c r="B1678"/>
    </row>
    <row r="1679" spans="1:2" ht="18" x14ac:dyDescent="0.35">
      <c r="A1679"/>
      <c r="B1679"/>
    </row>
    <row r="1680" spans="1:2" ht="18" x14ac:dyDescent="0.35">
      <c r="A1680"/>
      <c r="B1680"/>
    </row>
    <row r="1681" spans="1:2" ht="18" x14ac:dyDescent="0.35">
      <c r="A1681"/>
      <c r="B1681"/>
    </row>
    <row r="1682" spans="1:2" ht="18" x14ac:dyDescent="0.35">
      <c r="A1682"/>
      <c r="B1682"/>
    </row>
    <row r="1683" spans="1:2" ht="18" x14ac:dyDescent="0.35">
      <c r="A1683"/>
      <c r="B1683"/>
    </row>
    <row r="1684" spans="1:2" ht="18" x14ac:dyDescent="0.35">
      <c r="A1684"/>
      <c r="B1684"/>
    </row>
    <row r="1685" spans="1:2" ht="18" x14ac:dyDescent="0.35">
      <c r="A1685"/>
      <c r="B1685"/>
    </row>
    <row r="1686" spans="1:2" ht="18" x14ac:dyDescent="0.35">
      <c r="A1686"/>
      <c r="B1686"/>
    </row>
    <row r="1687" spans="1:2" ht="18" x14ac:dyDescent="0.35">
      <c r="A1687"/>
      <c r="B1687"/>
    </row>
    <row r="1688" spans="1:2" ht="18" x14ac:dyDescent="0.35">
      <c r="A1688"/>
      <c r="B1688"/>
    </row>
    <row r="1689" spans="1:2" ht="18" x14ac:dyDescent="0.35">
      <c r="A1689"/>
      <c r="B1689"/>
    </row>
    <row r="1690" spans="1:2" ht="18" x14ac:dyDescent="0.35">
      <c r="A1690"/>
      <c r="B1690"/>
    </row>
    <row r="1691" spans="1:2" ht="18" x14ac:dyDescent="0.35">
      <c r="A1691"/>
      <c r="B1691"/>
    </row>
    <row r="1692" spans="1:2" ht="18" x14ac:dyDescent="0.35">
      <c r="A1692"/>
      <c r="B1692"/>
    </row>
    <row r="1693" spans="1:2" ht="18" x14ac:dyDescent="0.35">
      <c r="A1693"/>
      <c r="B1693"/>
    </row>
    <row r="1694" spans="1:2" ht="18" x14ac:dyDescent="0.35">
      <c r="A1694"/>
      <c r="B1694"/>
    </row>
    <row r="1695" spans="1:2" ht="18" x14ac:dyDescent="0.35">
      <c r="A1695"/>
      <c r="B1695"/>
    </row>
    <row r="1696" spans="1:2" ht="18" x14ac:dyDescent="0.35">
      <c r="A1696"/>
      <c r="B1696"/>
    </row>
    <row r="1697" spans="1:2" ht="18" x14ac:dyDescent="0.35">
      <c r="A1697"/>
      <c r="B1697"/>
    </row>
    <row r="1698" spans="1:2" ht="18" x14ac:dyDescent="0.35">
      <c r="A1698"/>
      <c r="B1698"/>
    </row>
    <row r="1699" spans="1:2" ht="18" x14ac:dyDescent="0.35">
      <c r="A1699"/>
      <c r="B1699"/>
    </row>
    <row r="1700" spans="1:2" ht="18" x14ac:dyDescent="0.35">
      <c r="A1700"/>
      <c r="B1700"/>
    </row>
    <row r="1701" spans="1:2" ht="18" x14ac:dyDescent="0.35">
      <c r="A1701"/>
      <c r="B1701"/>
    </row>
    <row r="1702" spans="1:2" ht="18" x14ac:dyDescent="0.35">
      <c r="A1702"/>
      <c r="B1702"/>
    </row>
    <row r="1703" spans="1:2" ht="18" x14ac:dyDescent="0.35">
      <c r="A1703"/>
      <c r="B1703"/>
    </row>
    <row r="1704" spans="1:2" ht="18" x14ac:dyDescent="0.35">
      <c r="A1704"/>
      <c r="B1704"/>
    </row>
    <row r="1705" spans="1:2" ht="18" x14ac:dyDescent="0.35">
      <c r="A1705"/>
      <c r="B1705"/>
    </row>
    <row r="1706" spans="1:2" ht="18" x14ac:dyDescent="0.35">
      <c r="A1706"/>
      <c r="B1706"/>
    </row>
    <row r="1707" spans="1:2" ht="18" x14ac:dyDescent="0.35">
      <c r="A1707"/>
      <c r="B1707"/>
    </row>
    <row r="1708" spans="1:2" ht="18" x14ac:dyDescent="0.35">
      <c r="A1708"/>
      <c r="B1708"/>
    </row>
    <row r="1709" spans="1:2" ht="18" x14ac:dyDescent="0.35">
      <c r="A1709"/>
      <c r="B1709"/>
    </row>
    <row r="1710" spans="1:2" ht="18" x14ac:dyDescent="0.35">
      <c r="A1710"/>
      <c r="B1710"/>
    </row>
    <row r="1711" spans="1:2" ht="18" x14ac:dyDescent="0.35">
      <c r="A1711"/>
      <c r="B1711"/>
    </row>
    <row r="1712" spans="1:2" ht="18" x14ac:dyDescent="0.35">
      <c r="A1712"/>
      <c r="B1712"/>
    </row>
    <row r="1713" spans="1:2" ht="18" x14ac:dyDescent="0.35">
      <c r="A1713"/>
      <c r="B1713"/>
    </row>
    <row r="1714" spans="1:2" ht="18" x14ac:dyDescent="0.35">
      <c r="A1714"/>
      <c r="B1714"/>
    </row>
    <row r="1715" spans="1:2" ht="18" x14ac:dyDescent="0.35">
      <c r="A1715"/>
      <c r="B1715"/>
    </row>
    <row r="1716" spans="1:2" ht="18" x14ac:dyDescent="0.35">
      <c r="A1716"/>
      <c r="B1716"/>
    </row>
    <row r="1717" spans="1:2" ht="18" x14ac:dyDescent="0.35">
      <c r="A1717"/>
      <c r="B1717"/>
    </row>
    <row r="1718" spans="1:2" ht="18" x14ac:dyDescent="0.35">
      <c r="A1718"/>
      <c r="B1718"/>
    </row>
    <row r="1719" spans="1:2" ht="18" x14ac:dyDescent="0.35">
      <c r="A1719"/>
      <c r="B1719"/>
    </row>
    <row r="1720" spans="1:2" ht="18" x14ac:dyDescent="0.35">
      <c r="A1720"/>
      <c r="B1720"/>
    </row>
    <row r="1721" spans="1:2" ht="18" x14ac:dyDescent="0.35">
      <c r="A1721"/>
      <c r="B1721"/>
    </row>
    <row r="1722" spans="1:2" ht="18" x14ac:dyDescent="0.35">
      <c r="A1722"/>
      <c r="B1722"/>
    </row>
    <row r="1723" spans="1:2" ht="18" x14ac:dyDescent="0.35">
      <c r="A1723"/>
      <c r="B1723"/>
    </row>
    <row r="1724" spans="1:2" ht="18" x14ac:dyDescent="0.35">
      <c r="A1724"/>
      <c r="B1724"/>
    </row>
    <row r="1725" spans="1:2" ht="18" x14ac:dyDescent="0.35">
      <c r="A1725"/>
      <c r="B1725"/>
    </row>
    <row r="1726" spans="1:2" ht="18" x14ac:dyDescent="0.35">
      <c r="A1726"/>
      <c r="B1726"/>
    </row>
    <row r="1727" spans="1:2" ht="18" x14ac:dyDescent="0.35">
      <c r="A1727"/>
      <c r="B1727"/>
    </row>
    <row r="1728" spans="1:2" ht="18" x14ac:dyDescent="0.35">
      <c r="A1728"/>
      <c r="B1728"/>
    </row>
    <row r="1729" spans="1:2" ht="18" x14ac:dyDescent="0.35">
      <c r="A1729"/>
      <c r="B1729"/>
    </row>
    <row r="1730" spans="1:2" ht="18" x14ac:dyDescent="0.35">
      <c r="A1730"/>
      <c r="B1730"/>
    </row>
    <row r="1731" spans="1:2" ht="18" x14ac:dyDescent="0.35">
      <c r="A1731"/>
      <c r="B1731"/>
    </row>
    <row r="1732" spans="1:2" ht="18" x14ac:dyDescent="0.35">
      <c r="A1732"/>
      <c r="B1732"/>
    </row>
    <row r="1733" spans="1:2" ht="18" x14ac:dyDescent="0.35">
      <c r="A1733"/>
      <c r="B1733"/>
    </row>
    <row r="1734" spans="1:2" ht="18" x14ac:dyDescent="0.35">
      <c r="A1734"/>
      <c r="B1734"/>
    </row>
    <row r="1735" spans="1:2" ht="18" x14ac:dyDescent="0.35">
      <c r="A1735"/>
      <c r="B1735"/>
    </row>
    <row r="1736" spans="1:2" ht="18" x14ac:dyDescent="0.35">
      <c r="A1736"/>
      <c r="B1736"/>
    </row>
    <row r="1737" spans="1:2" ht="18" x14ac:dyDescent="0.35">
      <c r="A1737"/>
      <c r="B1737"/>
    </row>
    <row r="1738" spans="1:2" ht="18" x14ac:dyDescent="0.35">
      <c r="A1738"/>
      <c r="B1738"/>
    </row>
    <row r="1739" spans="1:2" ht="18" x14ac:dyDescent="0.35">
      <c r="A1739"/>
      <c r="B1739"/>
    </row>
    <row r="1740" spans="1:2" ht="18" x14ac:dyDescent="0.35">
      <c r="A1740"/>
      <c r="B1740"/>
    </row>
    <row r="1741" spans="1:2" ht="18" x14ac:dyDescent="0.35">
      <c r="A1741"/>
      <c r="B1741"/>
    </row>
    <row r="1742" spans="1:2" ht="18" x14ac:dyDescent="0.35">
      <c r="A1742"/>
      <c r="B1742"/>
    </row>
    <row r="1743" spans="1:2" ht="18" x14ac:dyDescent="0.35">
      <c r="A1743"/>
      <c r="B1743"/>
    </row>
    <row r="1744" spans="1:2" ht="18" x14ac:dyDescent="0.35">
      <c r="A1744"/>
      <c r="B1744"/>
    </row>
    <row r="1745" spans="1:2" ht="18" x14ac:dyDescent="0.35">
      <c r="A1745"/>
      <c r="B1745"/>
    </row>
    <row r="1746" spans="1:2" ht="18" x14ac:dyDescent="0.35">
      <c r="A1746"/>
      <c r="B1746"/>
    </row>
    <row r="1747" spans="1:2" ht="18" x14ac:dyDescent="0.35">
      <c r="A1747"/>
      <c r="B1747"/>
    </row>
    <row r="1748" spans="1:2" ht="18" x14ac:dyDescent="0.35">
      <c r="A1748"/>
      <c r="B1748"/>
    </row>
    <row r="1749" spans="1:2" ht="18" x14ac:dyDescent="0.35">
      <c r="A1749"/>
      <c r="B1749"/>
    </row>
    <row r="1750" spans="1:2" ht="18" x14ac:dyDescent="0.35">
      <c r="A1750"/>
      <c r="B1750"/>
    </row>
    <row r="1751" spans="1:2" ht="18" x14ac:dyDescent="0.35">
      <c r="A1751"/>
      <c r="B1751"/>
    </row>
    <row r="1752" spans="1:2" ht="18" x14ac:dyDescent="0.35">
      <c r="A1752"/>
      <c r="B1752"/>
    </row>
    <row r="1753" spans="1:2" ht="18" x14ac:dyDescent="0.35">
      <c r="A1753"/>
      <c r="B1753"/>
    </row>
    <row r="1754" spans="1:2" ht="18" x14ac:dyDescent="0.35">
      <c r="A1754"/>
      <c r="B1754"/>
    </row>
    <row r="1755" spans="1:2" ht="18" x14ac:dyDescent="0.35">
      <c r="A1755"/>
      <c r="B1755"/>
    </row>
    <row r="1756" spans="1:2" ht="18" x14ac:dyDescent="0.35">
      <c r="A1756"/>
      <c r="B1756"/>
    </row>
    <row r="1757" spans="1:2" ht="18" x14ac:dyDescent="0.35">
      <c r="A1757"/>
      <c r="B1757"/>
    </row>
    <row r="1758" spans="1:2" ht="18" x14ac:dyDescent="0.35">
      <c r="A1758"/>
      <c r="B1758"/>
    </row>
    <row r="1759" spans="1:2" ht="18" x14ac:dyDescent="0.35">
      <c r="A1759"/>
      <c r="B1759"/>
    </row>
    <row r="1760" spans="1:2" ht="18" x14ac:dyDescent="0.35">
      <c r="A1760"/>
      <c r="B1760"/>
    </row>
    <row r="1761" spans="1:2" ht="18" x14ac:dyDescent="0.35">
      <c r="A1761"/>
      <c r="B1761"/>
    </row>
    <row r="1762" spans="1:2" ht="18" x14ac:dyDescent="0.35">
      <c r="A1762"/>
      <c r="B1762"/>
    </row>
    <row r="1763" spans="1:2" ht="18" x14ac:dyDescent="0.35">
      <c r="A1763"/>
      <c r="B1763"/>
    </row>
    <row r="1764" spans="1:2" ht="18" x14ac:dyDescent="0.35">
      <c r="A1764"/>
      <c r="B1764"/>
    </row>
    <row r="1765" spans="1:2" ht="18" x14ac:dyDescent="0.35">
      <c r="A1765"/>
      <c r="B1765"/>
    </row>
    <row r="1766" spans="1:2" ht="18" x14ac:dyDescent="0.35">
      <c r="A1766"/>
      <c r="B1766"/>
    </row>
    <row r="1767" spans="1:2" ht="18" x14ac:dyDescent="0.35">
      <c r="A1767"/>
      <c r="B1767"/>
    </row>
    <row r="1768" spans="1:2" ht="18" x14ac:dyDescent="0.35">
      <c r="A1768"/>
      <c r="B1768"/>
    </row>
    <row r="1769" spans="1:2" ht="18" x14ac:dyDescent="0.35">
      <c r="A1769"/>
      <c r="B1769"/>
    </row>
    <row r="1770" spans="1:2" ht="18" x14ac:dyDescent="0.35">
      <c r="A1770"/>
      <c r="B1770"/>
    </row>
    <row r="1771" spans="1:2" ht="18" x14ac:dyDescent="0.35">
      <c r="A1771"/>
      <c r="B1771"/>
    </row>
    <row r="1772" spans="1:2" ht="18" x14ac:dyDescent="0.35">
      <c r="A1772"/>
      <c r="B1772"/>
    </row>
    <row r="1773" spans="1:2" ht="18" x14ac:dyDescent="0.35">
      <c r="A1773"/>
      <c r="B1773"/>
    </row>
    <row r="1774" spans="1:2" ht="18" x14ac:dyDescent="0.35">
      <c r="A1774"/>
      <c r="B1774"/>
    </row>
    <row r="1775" spans="1:2" ht="18" x14ac:dyDescent="0.35">
      <c r="A1775"/>
      <c r="B1775"/>
    </row>
    <row r="1776" spans="1:2" ht="18" x14ac:dyDescent="0.35">
      <c r="A1776"/>
      <c r="B1776"/>
    </row>
    <row r="1777" spans="1:2" ht="18" x14ac:dyDescent="0.35">
      <c r="A1777"/>
      <c r="B1777"/>
    </row>
    <row r="1778" spans="1:2" ht="18" x14ac:dyDescent="0.35">
      <c r="A1778"/>
      <c r="B1778"/>
    </row>
    <row r="1779" spans="1:2" ht="18" x14ac:dyDescent="0.35">
      <c r="A1779"/>
      <c r="B1779"/>
    </row>
    <row r="1780" spans="1:2" ht="18" x14ac:dyDescent="0.35">
      <c r="A1780"/>
      <c r="B1780"/>
    </row>
    <row r="1781" spans="1:2" ht="18" x14ac:dyDescent="0.35">
      <c r="A1781"/>
      <c r="B1781"/>
    </row>
    <row r="1782" spans="1:2" ht="18" x14ac:dyDescent="0.35">
      <c r="A1782"/>
      <c r="B1782"/>
    </row>
    <row r="1783" spans="1:2" ht="18" x14ac:dyDescent="0.35">
      <c r="A1783"/>
      <c r="B1783"/>
    </row>
    <row r="1784" spans="1:2" ht="18" x14ac:dyDescent="0.35">
      <c r="A1784"/>
      <c r="B1784"/>
    </row>
    <row r="1785" spans="1:2" ht="18" x14ac:dyDescent="0.35">
      <c r="A1785"/>
      <c r="B1785"/>
    </row>
    <row r="1786" spans="1:2" ht="18" x14ac:dyDescent="0.35">
      <c r="A1786"/>
      <c r="B1786"/>
    </row>
    <row r="1787" spans="1:2" ht="18" x14ac:dyDescent="0.35">
      <c r="A1787"/>
      <c r="B1787"/>
    </row>
    <row r="1788" spans="1:2" ht="18" x14ac:dyDescent="0.35">
      <c r="A1788"/>
      <c r="B1788"/>
    </row>
    <row r="1789" spans="1:2" ht="18" x14ac:dyDescent="0.35">
      <c r="A1789"/>
      <c r="B1789"/>
    </row>
    <row r="1790" spans="1:2" ht="18" x14ac:dyDescent="0.35">
      <c r="A1790"/>
      <c r="B1790"/>
    </row>
    <row r="1791" spans="1:2" ht="18" x14ac:dyDescent="0.35">
      <c r="A1791"/>
      <c r="B1791"/>
    </row>
    <row r="1792" spans="1:2" ht="18" x14ac:dyDescent="0.35">
      <c r="A1792"/>
      <c r="B1792"/>
    </row>
    <row r="1793" spans="1:2" ht="18" x14ac:dyDescent="0.35">
      <c r="A1793"/>
      <c r="B1793"/>
    </row>
    <row r="1794" spans="1:2" ht="18" x14ac:dyDescent="0.35">
      <c r="A1794"/>
      <c r="B1794"/>
    </row>
    <row r="1795" spans="1:2" ht="18" x14ac:dyDescent="0.35">
      <c r="A1795"/>
      <c r="B1795"/>
    </row>
    <row r="1796" spans="1:2" ht="18" x14ac:dyDescent="0.35">
      <c r="A1796"/>
      <c r="B1796"/>
    </row>
    <row r="1797" spans="1:2" ht="18" x14ac:dyDescent="0.35">
      <c r="A1797"/>
      <c r="B1797"/>
    </row>
    <row r="1798" spans="1:2" ht="18" x14ac:dyDescent="0.35">
      <c r="A1798"/>
      <c r="B1798"/>
    </row>
    <row r="1799" spans="1:2" ht="18" x14ac:dyDescent="0.35">
      <c r="A1799"/>
      <c r="B1799"/>
    </row>
    <row r="1800" spans="1:2" ht="18" x14ac:dyDescent="0.35">
      <c r="A1800"/>
      <c r="B1800"/>
    </row>
    <row r="1801" spans="1:2" ht="18" x14ac:dyDescent="0.35">
      <c r="A1801"/>
      <c r="B1801"/>
    </row>
    <row r="1802" spans="1:2" ht="18" x14ac:dyDescent="0.35">
      <c r="A1802"/>
      <c r="B1802"/>
    </row>
    <row r="1803" spans="1:2" ht="18" x14ac:dyDescent="0.35">
      <c r="A1803"/>
      <c r="B1803"/>
    </row>
    <row r="1804" spans="1:2" ht="18" x14ac:dyDescent="0.35">
      <c r="A1804"/>
      <c r="B1804"/>
    </row>
    <row r="1805" spans="1:2" ht="18" x14ac:dyDescent="0.35">
      <c r="A1805"/>
      <c r="B1805"/>
    </row>
    <row r="1806" spans="1:2" ht="18" x14ac:dyDescent="0.35">
      <c r="A1806"/>
      <c r="B1806"/>
    </row>
    <row r="1807" spans="1:2" ht="18" x14ac:dyDescent="0.35">
      <c r="A1807"/>
      <c r="B1807"/>
    </row>
    <row r="1808" spans="1:2" ht="18" x14ac:dyDescent="0.35">
      <c r="A1808"/>
      <c r="B1808"/>
    </row>
    <row r="1809" spans="1:2" ht="18" x14ac:dyDescent="0.35">
      <c r="A1809"/>
      <c r="B1809"/>
    </row>
    <row r="1810" spans="1:2" ht="18" x14ac:dyDescent="0.35">
      <c r="A1810"/>
      <c r="B1810"/>
    </row>
    <row r="1811" spans="1:2" ht="18" x14ac:dyDescent="0.35">
      <c r="A1811"/>
      <c r="B1811"/>
    </row>
    <row r="1812" spans="1:2" ht="18" x14ac:dyDescent="0.35">
      <c r="A1812"/>
      <c r="B1812"/>
    </row>
    <row r="1813" spans="1:2" ht="18" x14ac:dyDescent="0.35">
      <c r="A1813"/>
      <c r="B1813"/>
    </row>
    <row r="1814" spans="1:2" ht="18" x14ac:dyDescent="0.35">
      <c r="A1814"/>
      <c r="B1814"/>
    </row>
    <row r="1815" spans="1:2" ht="18" x14ac:dyDescent="0.35">
      <c r="A1815"/>
      <c r="B1815"/>
    </row>
    <row r="1816" spans="1:2" ht="18" x14ac:dyDescent="0.35">
      <c r="A1816"/>
      <c r="B1816"/>
    </row>
    <row r="1817" spans="1:2" ht="18" x14ac:dyDescent="0.35">
      <c r="A1817"/>
      <c r="B1817"/>
    </row>
    <row r="1818" spans="1:2" ht="18" x14ac:dyDescent="0.35">
      <c r="A1818"/>
      <c r="B1818"/>
    </row>
    <row r="1819" spans="1:2" ht="18" x14ac:dyDescent="0.35">
      <c r="A1819"/>
      <c r="B1819"/>
    </row>
    <row r="1820" spans="1:2" ht="18" x14ac:dyDescent="0.35">
      <c r="A1820"/>
      <c r="B1820"/>
    </row>
    <row r="1821" spans="1:2" ht="18" x14ac:dyDescent="0.35">
      <c r="A1821"/>
      <c r="B1821"/>
    </row>
    <row r="1822" spans="1:2" ht="18" x14ac:dyDescent="0.35">
      <c r="A1822"/>
      <c r="B1822"/>
    </row>
    <row r="1823" spans="1:2" ht="18" x14ac:dyDescent="0.35">
      <c r="A1823"/>
      <c r="B1823"/>
    </row>
    <row r="1824" spans="1:2" ht="18" x14ac:dyDescent="0.35">
      <c r="A1824"/>
      <c r="B1824"/>
    </row>
    <row r="1825" spans="1:2" ht="18" x14ac:dyDescent="0.35">
      <c r="A1825"/>
      <c r="B1825"/>
    </row>
    <row r="1826" spans="1:2" ht="18" x14ac:dyDescent="0.35">
      <c r="A1826"/>
      <c r="B1826"/>
    </row>
    <row r="1827" spans="1:2" ht="18" x14ac:dyDescent="0.35">
      <c r="A1827"/>
      <c r="B1827"/>
    </row>
    <row r="1828" spans="1:2" ht="18" x14ac:dyDescent="0.35">
      <c r="A1828"/>
      <c r="B1828"/>
    </row>
    <row r="1829" spans="1:2" ht="18" x14ac:dyDescent="0.35">
      <c r="A1829"/>
      <c r="B1829"/>
    </row>
    <row r="1830" spans="1:2" ht="18" x14ac:dyDescent="0.35">
      <c r="A1830"/>
      <c r="B1830"/>
    </row>
    <row r="1831" spans="1:2" ht="18" x14ac:dyDescent="0.35">
      <c r="A1831"/>
      <c r="B1831"/>
    </row>
    <row r="1832" spans="1:2" ht="18" x14ac:dyDescent="0.35">
      <c r="A1832"/>
      <c r="B1832"/>
    </row>
    <row r="1833" spans="1:2" ht="18" x14ac:dyDescent="0.35">
      <c r="A1833"/>
      <c r="B1833"/>
    </row>
    <row r="1834" spans="1:2" ht="18" x14ac:dyDescent="0.35">
      <c r="A1834"/>
      <c r="B1834"/>
    </row>
    <row r="1835" spans="1:2" ht="18" x14ac:dyDescent="0.35">
      <c r="A1835"/>
      <c r="B1835"/>
    </row>
    <row r="1836" spans="1:2" ht="18" x14ac:dyDescent="0.35">
      <c r="A1836"/>
      <c r="B1836"/>
    </row>
    <row r="1837" spans="1:2" ht="18" x14ac:dyDescent="0.35">
      <c r="A1837"/>
      <c r="B1837"/>
    </row>
    <row r="1838" spans="1:2" ht="18" x14ac:dyDescent="0.35">
      <c r="A1838"/>
      <c r="B1838"/>
    </row>
    <row r="1839" spans="1:2" ht="18" x14ac:dyDescent="0.35">
      <c r="A1839"/>
      <c r="B1839"/>
    </row>
    <row r="1840" spans="1:2" ht="18" x14ac:dyDescent="0.35">
      <c r="A1840"/>
      <c r="B1840"/>
    </row>
    <row r="1841" spans="1:2" ht="18" x14ac:dyDescent="0.35">
      <c r="A1841"/>
      <c r="B1841"/>
    </row>
    <row r="1842" spans="1:2" ht="18" x14ac:dyDescent="0.35">
      <c r="A1842"/>
      <c r="B1842"/>
    </row>
    <row r="1843" spans="1:2" ht="18" x14ac:dyDescent="0.35">
      <c r="A1843"/>
      <c r="B1843"/>
    </row>
    <row r="1844" spans="1:2" ht="18" x14ac:dyDescent="0.35">
      <c r="A1844"/>
      <c r="B1844"/>
    </row>
    <row r="1845" spans="1:2" ht="18" x14ac:dyDescent="0.35">
      <c r="A1845"/>
      <c r="B1845"/>
    </row>
    <row r="1846" spans="1:2" ht="18" x14ac:dyDescent="0.35">
      <c r="A1846"/>
      <c r="B1846"/>
    </row>
    <row r="1847" spans="1:2" ht="18" x14ac:dyDescent="0.35">
      <c r="A1847"/>
      <c r="B1847"/>
    </row>
    <row r="1848" spans="1:2" ht="18" x14ac:dyDescent="0.35">
      <c r="A1848"/>
      <c r="B1848"/>
    </row>
    <row r="1849" spans="1:2" ht="18" x14ac:dyDescent="0.35">
      <c r="A1849"/>
      <c r="B1849"/>
    </row>
    <row r="1850" spans="1:2" ht="18" x14ac:dyDescent="0.35">
      <c r="A1850"/>
      <c r="B1850"/>
    </row>
    <row r="1851" spans="1:2" ht="18" x14ac:dyDescent="0.35">
      <c r="A1851"/>
      <c r="B1851"/>
    </row>
    <row r="1852" spans="1:2" ht="18" x14ac:dyDescent="0.35">
      <c r="A1852"/>
      <c r="B1852"/>
    </row>
    <row r="1853" spans="1:2" ht="18" x14ac:dyDescent="0.35">
      <c r="A1853"/>
      <c r="B1853"/>
    </row>
    <row r="1854" spans="1:2" ht="18" x14ac:dyDescent="0.35">
      <c r="A1854"/>
      <c r="B1854"/>
    </row>
    <row r="1855" spans="1:2" ht="18" x14ac:dyDescent="0.35">
      <c r="A1855"/>
      <c r="B1855"/>
    </row>
    <row r="1856" spans="1:2" ht="18" x14ac:dyDescent="0.35">
      <c r="A1856"/>
      <c r="B1856"/>
    </row>
    <row r="1857" spans="1:2" ht="18" x14ac:dyDescent="0.35">
      <c r="A1857"/>
      <c r="B1857"/>
    </row>
    <row r="1858" spans="1:2" ht="18" x14ac:dyDescent="0.35">
      <c r="A1858"/>
      <c r="B1858"/>
    </row>
    <row r="1859" spans="1:2" ht="18" x14ac:dyDescent="0.35">
      <c r="A1859"/>
      <c r="B1859"/>
    </row>
    <row r="1860" spans="1:2" ht="18" x14ac:dyDescent="0.35">
      <c r="A1860"/>
      <c r="B1860"/>
    </row>
    <row r="1861" spans="1:2" ht="18" x14ac:dyDescent="0.35">
      <c r="A1861"/>
      <c r="B1861"/>
    </row>
    <row r="1862" spans="1:2" ht="18" x14ac:dyDescent="0.35">
      <c r="A1862"/>
      <c r="B1862"/>
    </row>
    <row r="1863" spans="1:2" ht="18" x14ac:dyDescent="0.35">
      <c r="A1863"/>
      <c r="B1863"/>
    </row>
    <row r="1864" spans="1:2" ht="18" x14ac:dyDescent="0.35">
      <c r="A1864"/>
      <c r="B1864"/>
    </row>
    <row r="1865" spans="1:2" ht="18" x14ac:dyDescent="0.35">
      <c r="A1865"/>
      <c r="B1865"/>
    </row>
    <row r="1866" spans="1:2" ht="18" x14ac:dyDescent="0.35">
      <c r="A1866"/>
      <c r="B1866"/>
    </row>
    <row r="1867" spans="1:2" ht="18" x14ac:dyDescent="0.35">
      <c r="A1867"/>
      <c r="B1867"/>
    </row>
    <row r="1868" spans="1:2" ht="18" x14ac:dyDescent="0.35">
      <c r="A1868"/>
      <c r="B1868"/>
    </row>
    <row r="1869" spans="1:2" ht="18" x14ac:dyDescent="0.35">
      <c r="A1869"/>
      <c r="B1869"/>
    </row>
    <row r="1870" spans="1:2" ht="18" x14ac:dyDescent="0.35">
      <c r="A1870"/>
      <c r="B1870"/>
    </row>
    <row r="1871" spans="1:2" ht="18" x14ac:dyDescent="0.35">
      <c r="A1871"/>
      <c r="B1871"/>
    </row>
    <row r="1872" spans="1:2" ht="18" x14ac:dyDescent="0.35">
      <c r="A1872"/>
      <c r="B1872"/>
    </row>
    <row r="1873" spans="1:2" ht="18" x14ac:dyDescent="0.35">
      <c r="A1873"/>
      <c r="B1873"/>
    </row>
    <row r="1874" spans="1:2" ht="18" x14ac:dyDescent="0.35">
      <c r="A1874"/>
      <c r="B1874"/>
    </row>
    <row r="1875" spans="1:2" ht="18" x14ac:dyDescent="0.35">
      <c r="A1875"/>
      <c r="B1875"/>
    </row>
    <row r="1876" spans="1:2" ht="18" x14ac:dyDescent="0.35">
      <c r="A1876"/>
      <c r="B1876"/>
    </row>
    <row r="1877" spans="1:2" ht="18" x14ac:dyDescent="0.35">
      <c r="A1877"/>
      <c r="B1877"/>
    </row>
    <row r="1878" spans="1:2" ht="18" x14ac:dyDescent="0.35">
      <c r="A1878"/>
      <c r="B1878"/>
    </row>
    <row r="1879" spans="1:2" ht="18" x14ac:dyDescent="0.35">
      <c r="A1879"/>
      <c r="B1879"/>
    </row>
    <row r="1880" spans="1:2" ht="18" x14ac:dyDescent="0.35">
      <c r="A1880"/>
      <c r="B1880"/>
    </row>
    <row r="1881" spans="1:2" ht="18" x14ac:dyDescent="0.35">
      <c r="A1881"/>
      <c r="B1881"/>
    </row>
    <row r="1882" spans="1:2" ht="18" x14ac:dyDescent="0.35">
      <c r="A1882"/>
      <c r="B1882"/>
    </row>
    <row r="1883" spans="1:2" ht="18" x14ac:dyDescent="0.35">
      <c r="A1883"/>
      <c r="B1883"/>
    </row>
    <row r="1884" spans="1:2" ht="18" x14ac:dyDescent="0.35">
      <c r="A1884"/>
      <c r="B1884"/>
    </row>
    <row r="1885" spans="1:2" ht="18" x14ac:dyDescent="0.35">
      <c r="A1885"/>
      <c r="B1885"/>
    </row>
    <row r="1886" spans="1:2" ht="18" x14ac:dyDescent="0.35">
      <c r="A1886"/>
      <c r="B1886"/>
    </row>
    <row r="1887" spans="1:2" ht="18" x14ac:dyDescent="0.35">
      <c r="A1887"/>
      <c r="B1887"/>
    </row>
    <row r="1888" spans="1:2" ht="18" x14ac:dyDescent="0.35">
      <c r="A1888"/>
      <c r="B1888"/>
    </row>
    <row r="1889" spans="1:2" ht="18" x14ac:dyDescent="0.35">
      <c r="A1889"/>
      <c r="B1889"/>
    </row>
    <row r="1890" spans="1:2" ht="18" x14ac:dyDescent="0.35">
      <c r="A1890"/>
      <c r="B1890"/>
    </row>
    <row r="1891" spans="1:2" ht="18" x14ac:dyDescent="0.35">
      <c r="A1891"/>
      <c r="B1891"/>
    </row>
    <row r="1892" spans="1:2" ht="18" x14ac:dyDescent="0.35">
      <c r="A1892"/>
      <c r="B1892"/>
    </row>
    <row r="1893" spans="1:2" ht="18" x14ac:dyDescent="0.35">
      <c r="A1893"/>
      <c r="B1893"/>
    </row>
    <row r="1894" spans="1:2" ht="18" x14ac:dyDescent="0.35">
      <c r="A1894"/>
      <c r="B1894"/>
    </row>
    <row r="1895" spans="1:2" ht="18" x14ac:dyDescent="0.35">
      <c r="A1895"/>
      <c r="B1895"/>
    </row>
    <row r="1896" spans="1:2" ht="18" x14ac:dyDescent="0.35">
      <c r="A1896"/>
      <c r="B1896"/>
    </row>
    <row r="1897" spans="1:2" ht="18" x14ac:dyDescent="0.35">
      <c r="A1897"/>
      <c r="B1897"/>
    </row>
    <row r="1898" spans="1:2" ht="18" x14ac:dyDescent="0.35">
      <c r="A1898"/>
      <c r="B1898"/>
    </row>
    <row r="1899" spans="1:2" ht="18" x14ac:dyDescent="0.35">
      <c r="A1899"/>
      <c r="B1899"/>
    </row>
    <row r="1900" spans="1:2" ht="18" x14ac:dyDescent="0.35">
      <c r="A1900"/>
      <c r="B1900"/>
    </row>
    <row r="1901" spans="1:2" ht="18" x14ac:dyDescent="0.35">
      <c r="A1901"/>
      <c r="B1901"/>
    </row>
    <row r="1902" spans="1:2" ht="18" x14ac:dyDescent="0.35">
      <c r="A1902"/>
      <c r="B1902"/>
    </row>
    <row r="1903" spans="1:2" ht="18" x14ac:dyDescent="0.35">
      <c r="A1903"/>
      <c r="B1903"/>
    </row>
    <row r="1904" spans="1:2" ht="18" x14ac:dyDescent="0.35">
      <c r="A1904"/>
      <c r="B1904"/>
    </row>
    <row r="1905" spans="1:2" ht="18" x14ac:dyDescent="0.35">
      <c r="A1905"/>
      <c r="B1905"/>
    </row>
    <row r="1906" spans="1:2" ht="18" x14ac:dyDescent="0.35">
      <c r="A1906"/>
      <c r="B1906"/>
    </row>
    <row r="1907" spans="1:2" ht="18" x14ac:dyDescent="0.35">
      <c r="A1907"/>
      <c r="B1907"/>
    </row>
    <row r="1908" spans="1:2" ht="18" x14ac:dyDescent="0.35">
      <c r="A1908"/>
      <c r="B1908"/>
    </row>
    <row r="1909" spans="1:2" ht="18" x14ac:dyDescent="0.35">
      <c r="A1909"/>
      <c r="B1909"/>
    </row>
    <row r="1910" spans="1:2" ht="18" x14ac:dyDescent="0.35">
      <c r="A1910"/>
      <c r="B1910"/>
    </row>
    <row r="1911" spans="1:2" ht="18" x14ac:dyDescent="0.35">
      <c r="A1911"/>
      <c r="B1911"/>
    </row>
    <row r="1912" spans="1:2" ht="18" x14ac:dyDescent="0.35">
      <c r="A1912"/>
      <c r="B1912"/>
    </row>
    <row r="1913" spans="1:2" ht="18" x14ac:dyDescent="0.35">
      <c r="A1913"/>
      <c r="B1913"/>
    </row>
    <row r="1914" spans="1:2" ht="18" x14ac:dyDescent="0.35">
      <c r="A1914"/>
      <c r="B1914"/>
    </row>
    <row r="1915" spans="1:2" ht="18" x14ac:dyDescent="0.35">
      <c r="A1915"/>
      <c r="B1915"/>
    </row>
    <row r="1916" spans="1:2" ht="18" x14ac:dyDescent="0.35">
      <c r="A1916"/>
      <c r="B1916"/>
    </row>
    <row r="1917" spans="1:2" ht="18" x14ac:dyDescent="0.35">
      <c r="A1917"/>
      <c r="B1917"/>
    </row>
    <row r="1918" spans="1:2" ht="18" x14ac:dyDescent="0.35">
      <c r="A1918"/>
      <c r="B1918"/>
    </row>
    <row r="1919" spans="1:2" ht="18" x14ac:dyDescent="0.35">
      <c r="A1919"/>
      <c r="B1919"/>
    </row>
    <row r="1920" spans="1:2" ht="18" x14ac:dyDescent="0.35">
      <c r="A1920"/>
      <c r="B1920"/>
    </row>
    <row r="1921" spans="1:2" ht="18" x14ac:dyDescent="0.35">
      <c r="A1921"/>
      <c r="B1921"/>
    </row>
    <row r="1922" spans="1:2" ht="18" x14ac:dyDescent="0.35">
      <c r="A1922"/>
      <c r="B1922"/>
    </row>
    <row r="1923" spans="1:2" ht="18" x14ac:dyDescent="0.35">
      <c r="A1923"/>
      <c r="B1923"/>
    </row>
    <row r="1924" spans="1:2" ht="18" x14ac:dyDescent="0.35">
      <c r="A1924"/>
      <c r="B1924"/>
    </row>
    <row r="1925" spans="1:2" ht="18" x14ac:dyDescent="0.35">
      <c r="A1925"/>
      <c r="B1925"/>
    </row>
    <row r="1926" spans="1:2" ht="18" x14ac:dyDescent="0.35">
      <c r="A1926"/>
      <c r="B1926"/>
    </row>
    <row r="1927" spans="1:2" ht="18" x14ac:dyDescent="0.35">
      <c r="A1927"/>
      <c r="B1927"/>
    </row>
    <row r="1928" spans="1:2" ht="18" x14ac:dyDescent="0.35">
      <c r="A1928"/>
      <c r="B1928"/>
    </row>
    <row r="1929" spans="1:2" ht="18" x14ac:dyDescent="0.35">
      <c r="A1929"/>
      <c r="B1929"/>
    </row>
    <row r="1930" spans="1:2" ht="18" x14ac:dyDescent="0.35">
      <c r="A1930"/>
      <c r="B1930"/>
    </row>
    <row r="1931" spans="1:2" ht="18" x14ac:dyDescent="0.35">
      <c r="A1931"/>
      <c r="B1931"/>
    </row>
    <row r="1932" spans="1:2" ht="18" x14ac:dyDescent="0.35">
      <c r="A1932"/>
      <c r="B1932"/>
    </row>
    <row r="1933" spans="1:2" ht="18" x14ac:dyDescent="0.35">
      <c r="A1933"/>
      <c r="B1933"/>
    </row>
    <row r="1934" spans="1:2" ht="18" x14ac:dyDescent="0.35">
      <c r="A1934"/>
      <c r="B1934"/>
    </row>
    <row r="1935" spans="1:2" ht="18" x14ac:dyDescent="0.35">
      <c r="A1935"/>
      <c r="B1935"/>
    </row>
    <row r="1936" spans="1:2" ht="18" x14ac:dyDescent="0.35">
      <c r="A1936"/>
      <c r="B1936"/>
    </row>
    <row r="1937" spans="1:2" ht="18" x14ac:dyDescent="0.35">
      <c r="A1937"/>
      <c r="B1937"/>
    </row>
    <row r="1938" spans="1:2" ht="18" x14ac:dyDescent="0.35">
      <c r="A1938"/>
      <c r="B1938"/>
    </row>
    <row r="1939" spans="1:2" ht="18" x14ac:dyDescent="0.35">
      <c r="A1939"/>
      <c r="B1939"/>
    </row>
    <row r="1940" spans="1:2" ht="18" x14ac:dyDescent="0.35">
      <c r="A1940"/>
      <c r="B1940"/>
    </row>
    <row r="1941" spans="1:2" ht="18" x14ac:dyDescent="0.35">
      <c r="A1941"/>
      <c r="B1941"/>
    </row>
    <row r="1942" spans="1:2" ht="18" x14ac:dyDescent="0.35">
      <c r="A1942"/>
      <c r="B1942"/>
    </row>
    <row r="1943" spans="1:2" ht="18" x14ac:dyDescent="0.35">
      <c r="A1943"/>
      <c r="B1943"/>
    </row>
    <row r="1944" spans="1:2" ht="18" x14ac:dyDescent="0.35">
      <c r="A1944"/>
      <c r="B1944"/>
    </row>
    <row r="1945" spans="1:2" ht="18" x14ac:dyDescent="0.35">
      <c r="A1945"/>
      <c r="B1945"/>
    </row>
    <row r="1946" spans="1:2" ht="18" x14ac:dyDescent="0.35">
      <c r="A1946"/>
      <c r="B1946"/>
    </row>
    <row r="1947" spans="1:2" ht="18" x14ac:dyDescent="0.35">
      <c r="A1947"/>
      <c r="B1947"/>
    </row>
    <row r="1948" spans="1:2" ht="18" x14ac:dyDescent="0.35">
      <c r="A1948"/>
      <c r="B1948"/>
    </row>
    <row r="1949" spans="1:2" ht="18" x14ac:dyDescent="0.35">
      <c r="A1949"/>
      <c r="B1949"/>
    </row>
    <row r="1950" spans="1:2" ht="18" x14ac:dyDescent="0.35">
      <c r="A1950"/>
      <c r="B1950"/>
    </row>
    <row r="1951" spans="1:2" ht="18" x14ac:dyDescent="0.35">
      <c r="A1951"/>
      <c r="B1951"/>
    </row>
    <row r="1952" spans="1:2" ht="18" x14ac:dyDescent="0.35">
      <c r="A1952"/>
      <c r="B1952"/>
    </row>
    <row r="1953" spans="1:2" ht="18" x14ac:dyDescent="0.35">
      <c r="A1953"/>
      <c r="B1953"/>
    </row>
    <row r="1954" spans="1:2" ht="18" x14ac:dyDescent="0.35">
      <c r="A1954"/>
      <c r="B1954"/>
    </row>
    <row r="1955" spans="1:2" ht="18" x14ac:dyDescent="0.35">
      <c r="A1955"/>
      <c r="B1955"/>
    </row>
    <row r="1956" spans="1:2" ht="18" x14ac:dyDescent="0.35">
      <c r="A1956"/>
      <c r="B1956"/>
    </row>
    <row r="1957" spans="1:2" ht="18" x14ac:dyDescent="0.35">
      <c r="A1957"/>
      <c r="B1957"/>
    </row>
    <row r="1958" spans="1:2" ht="18" x14ac:dyDescent="0.35">
      <c r="A1958"/>
      <c r="B1958"/>
    </row>
    <row r="1959" spans="1:2" ht="18" x14ac:dyDescent="0.35">
      <c r="A1959"/>
      <c r="B1959"/>
    </row>
    <row r="1960" spans="1:2" ht="18" x14ac:dyDescent="0.35">
      <c r="A1960"/>
      <c r="B1960"/>
    </row>
    <row r="1961" spans="1:2" ht="18" x14ac:dyDescent="0.35">
      <c r="A1961"/>
      <c r="B1961"/>
    </row>
    <row r="1962" spans="1:2" ht="18" x14ac:dyDescent="0.35">
      <c r="A1962"/>
      <c r="B1962"/>
    </row>
    <row r="1963" spans="1:2" ht="18" x14ac:dyDescent="0.35">
      <c r="A1963"/>
      <c r="B1963"/>
    </row>
    <row r="1964" spans="1:2" ht="18" x14ac:dyDescent="0.35">
      <c r="A1964"/>
      <c r="B1964"/>
    </row>
    <row r="1965" spans="1:2" ht="18" x14ac:dyDescent="0.35">
      <c r="A1965"/>
      <c r="B1965"/>
    </row>
    <row r="1966" spans="1:2" ht="18" x14ac:dyDescent="0.35">
      <c r="A1966"/>
      <c r="B1966"/>
    </row>
    <row r="1967" spans="1:2" ht="18" x14ac:dyDescent="0.35">
      <c r="A1967"/>
      <c r="B1967"/>
    </row>
    <row r="1968" spans="1:2" ht="18" x14ac:dyDescent="0.35">
      <c r="A1968"/>
      <c r="B1968"/>
    </row>
    <row r="1969" spans="1:2" ht="18" x14ac:dyDescent="0.35">
      <c r="A1969"/>
      <c r="B1969"/>
    </row>
    <row r="1970" spans="1:2" ht="18" x14ac:dyDescent="0.35">
      <c r="A1970"/>
      <c r="B1970"/>
    </row>
    <row r="1971" spans="1:2" ht="18" x14ac:dyDescent="0.35">
      <c r="A1971"/>
      <c r="B1971"/>
    </row>
    <row r="1972" spans="1:2" ht="18" x14ac:dyDescent="0.35">
      <c r="A1972"/>
      <c r="B1972"/>
    </row>
    <row r="1973" spans="1:2" ht="18" x14ac:dyDescent="0.35">
      <c r="A1973"/>
      <c r="B1973"/>
    </row>
    <row r="1974" spans="1:2" ht="18" x14ac:dyDescent="0.35">
      <c r="A1974"/>
      <c r="B1974"/>
    </row>
    <row r="1975" spans="1:2" ht="18" x14ac:dyDescent="0.35">
      <c r="A1975"/>
      <c r="B1975"/>
    </row>
    <row r="1976" spans="1:2" ht="18" x14ac:dyDescent="0.35">
      <c r="A1976"/>
      <c r="B1976"/>
    </row>
    <row r="1977" spans="1:2" ht="18" x14ac:dyDescent="0.35">
      <c r="A1977"/>
      <c r="B1977"/>
    </row>
    <row r="1978" spans="1:2" ht="18" x14ac:dyDescent="0.35">
      <c r="A1978"/>
      <c r="B1978"/>
    </row>
    <row r="1979" spans="1:2" ht="18" x14ac:dyDescent="0.35">
      <c r="A1979"/>
      <c r="B1979"/>
    </row>
    <row r="1980" spans="1:2" ht="18" x14ac:dyDescent="0.35">
      <c r="A1980"/>
      <c r="B1980"/>
    </row>
    <row r="1981" spans="1:2" ht="18" x14ac:dyDescent="0.35">
      <c r="A1981"/>
      <c r="B1981"/>
    </row>
    <row r="1982" spans="1:2" ht="18" x14ac:dyDescent="0.35">
      <c r="A1982"/>
      <c r="B1982"/>
    </row>
    <row r="1983" spans="1:2" ht="18" x14ac:dyDescent="0.35">
      <c r="A1983"/>
      <c r="B1983"/>
    </row>
    <row r="1984" spans="1:2" ht="18" x14ac:dyDescent="0.35">
      <c r="A1984"/>
      <c r="B1984"/>
    </row>
    <row r="1985" spans="1:2" ht="18" x14ac:dyDescent="0.35">
      <c r="A1985"/>
      <c r="B1985"/>
    </row>
    <row r="1986" spans="1:2" ht="18" x14ac:dyDescent="0.35">
      <c r="A1986"/>
      <c r="B1986"/>
    </row>
    <row r="1987" spans="1:2" ht="18" x14ac:dyDescent="0.35">
      <c r="A1987"/>
      <c r="B1987"/>
    </row>
    <row r="1988" spans="1:2" ht="18" x14ac:dyDescent="0.35">
      <c r="A1988"/>
      <c r="B1988"/>
    </row>
    <row r="1989" spans="1:2" ht="18" x14ac:dyDescent="0.35">
      <c r="A1989"/>
      <c r="B1989"/>
    </row>
    <row r="1990" spans="1:2" ht="18" x14ac:dyDescent="0.35">
      <c r="A1990"/>
      <c r="B1990"/>
    </row>
    <row r="1991" spans="1:2" ht="18" x14ac:dyDescent="0.35">
      <c r="A1991"/>
      <c r="B1991"/>
    </row>
    <row r="1992" spans="1:2" ht="18" x14ac:dyDescent="0.35">
      <c r="A1992"/>
      <c r="B1992"/>
    </row>
    <row r="1993" spans="1:2" ht="18" x14ac:dyDescent="0.35">
      <c r="A1993"/>
      <c r="B1993"/>
    </row>
    <row r="1994" spans="1:2" ht="18" x14ac:dyDescent="0.35">
      <c r="A1994"/>
      <c r="B1994"/>
    </row>
    <row r="1995" spans="1:2" ht="18" x14ac:dyDescent="0.35">
      <c r="A1995"/>
      <c r="B1995"/>
    </row>
    <row r="1996" spans="1:2" ht="18" x14ac:dyDescent="0.35">
      <c r="A1996"/>
      <c r="B1996"/>
    </row>
    <row r="1997" spans="1:2" ht="18" x14ac:dyDescent="0.35">
      <c r="A1997"/>
      <c r="B1997"/>
    </row>
    <row r="1998" spans="1:2" ht="18" x14ac:dyDescent="0.35">
      <c r="A1998"/>
      <c r="B1998"/>
    </row>
    <row r="1999" spans="1:2" ht="18" x14ac:dyDescent="0.35">
      <c r="A1999"/>
      <c r="B1999"/>
    </row>
    <row r="2000" spans="1:2" ht="18" x14ac:dyDescent="0.35">
      <c r="A2000"/>
      <c r="B2000"/>
    </row>
    <row r="2001" spans="1:2" ht="18" x14ac:dyDescent="0.35">
      <c r="A2001"/>
      <c r="B2001"/>
    </row>
    <row r="2002" spans="1:2" ht="18" x14ac:dyDescent="0.35">
      <c r="A2002"/>
      <c r="B2002"/>
    </row>
    <row r="2003" spans="1:2" ht="18" x14ac:dyDescent="0.35">
      <c r="A2003"/>
      <c r="B2003"/>
    </row>
    <row r="2004" spans="1:2" ht="18" x14ac:dyDescent="0.35">
      <c r="A2004"/>
      <c r="B2004"/>
    </row>
    <row r="2005" spans="1:2" ht="18" x14ac:dyDescent="0.35">
      <c r="A2005"/>
      <c r="B2005"/>
    </row>
    <row r="2006" spans="1:2" ht="18" x14ac:dyDescent="0.35">
      <c r="A2006"/>
      <c r="B2006"/>
    </row>
    <row r="2007" spans="1:2" ht="18" x14ac:dyDescent="0.35">
      <c r="A2007"/>
      <c r="B2007"/>
    </row>
    <row r="2008" spans="1:2" ht="18" x14ac:dyDescent="0.35">
      <c r="A2008"/>
      <c r="B2008"/>
    </row>
    <row r="2009" spans="1:2" ht="18" x14ac:dyDescent="0.35">
      <c r="A2009"/>
      <c r="B2009"/>
    </row>
    <row r="2010" spans="1:2" ht="18" x14ac:dyDescent="0.35">
      <c r="A2010"/>
      <c r="B2010"/>
    </row>
    <row r="2011" spans="1:2" ht="18" x14ac:dyDescent="0.35">
      <c r="A2011"/>
      <c r="B2011"/>
    </row>
    <row r="2012" spans="1:2" ht="18" x14ac:dyDescent="0.35">
      <c r="A2012"/>
      <c r="B2012"/>
    </row>
    <row r="2013" spans="1:2" ht="18" x14ac:dyDescent="0.35">
      <c r="A2013"/>
      <c r="B2013"/>
    </row>
    <row r="2014" spans="1:2" ht="18" x14ac:dyDescent="0.35">
      <c r="A2014"/>
      <c r="B2014"/>
    </row>
    <row r="2015" spans="1:2" ht="18" x14ac:dyDescent="0.35">
      <c r="A2015"/>
      <c r="B2015"/>
    </row>
    <row r="2016" spans="1:2" ht="18" x14ac:dyDescent="0.35">
      <c r="A2016"/>
      <c r="B2016"/>
    </row>
    <row r="2017" spans="1:2" ht="18" x14ac:dyDescent="0.35">
      <c r="A2017"/>
      <c r="B2017"/>
    </row>
    <row r="2018" spans="1:2" ht="18" x14ac:dyDescent="0.35">
      <c r="A2018"/>
      <c r="B2018"/>
    </row>
    <row r="2019" spans="1:2" ht="18" x14ac:dyDescent="0.35">
      <c r="A2019"/>
      <c r="B2019"/>
    </row>
    <row r="2020" spans="1:2" ht="18" x14ac:dyDescent="0.35">
      <c r="A2020"/>
      <c r="B2020"/>
    </row>
    <row r="2021" spans="1:2" ht="18" x14ac:dyDescent="0.35">
      <c r="A2021"/>
      <c r="B2021"/>
    </row>
    <row r="2022" spans="1:2" ht="18" x14ac:dyDescent="0.35">
      <c r="A2022"/>
      <c r="B2022"/>
    </row>
    <row r="2023" spans="1:2" ht="18" x14ac:dyDescent="0.35">
      <c r="A2023"/>
      <c r="B2023"/>
    </row>
    <row r="2024" spans="1:2" ht="18" x14ac:dyDescent="0.35">
      <c r="A2024"/>
      <c r="B2024"/>
    </row>
    <row r="2025" spans="1:2" ht="18" x14ac:dyDescent="0.35">
      <c r="A2025"/>
      <c r="B2025"/>
    </row>
    <row r="2026" spans="1:2" ht="18" x14ac:dyDescent="0.35">
      <c r="A2026"/>
      <c r="B2026"/>
    </row>
    <row r="2027" spans="1:2" ht="18" x14ac:dyDescent="0.35">
      <c r="A2027"/>
      <c r="B2027"/>
    </row>
    <row r="2028" spans="1:2" ht="18" x14ac:dyDescent="0.35">
      <c r="A2028"/>
      <c r="B2028"/>
    </row>
    <row r="2029" spans="1:2" ht="18" x14ac:dyDescent="0.35">
      <c r="A2029"/>
      <c r="B2029"/>
    </row>
    <row r="2030" spans="1:2" ht="18" x14ac:dyDescent="0.35">
      <c r="A2030"/>
      <c r="B2030"/>
    </row>
    <row r="2031" spans="1:2" ht="18" x14ac:dyDescent="0.35">
      <c r="A2031"/>
      <c r="B2031"/>
    </row>
    <row r="2032" spans="1:2" ht="18" x14ac:dyDescent="0.35">
      <c r="A2032"/>
      <c r="B2032"/>
    </row>
    <row r="2033" spans="1:2" ht="18" x14ac:dyDescent="0.35">
      <c r="A2033"/>
      <c r="B2033"/>
    </row>
    <row r="2034" spans="1:2" ht="18" x14ac:dyDescent="0.35">
      <c r="A2034"/>
      <c r="B2034"/>
    </row>
    <row r="2035" spans="1:2" ht="18" x14ac:dyDescent="0.35">
      <c r="A2035"/>
      <c r="B2035"/>
    </row>
    <row r="2036" spans="1:2" ht="18" x14ac:dyDescent="0.35">
      <c r="A2036"/>
      <c r="B2036"/>
    </row>
    <row r="2037" spans="1:2" ht="18" x14ac:dyDescent="0.35">
      <c r="A2037"/>
      <c r="B2037"/>
    </row>
    <row r="2038" spans="1:2" ht="18" x14ac:dyDescent="0.35">
      <c r="A2038"/>
      <c r="B2038"/>
    </row>
    <row r="2039" spans="1:2" ht="18" x14ac:dyDescent="0.35">
      <c r="A2039"/>
      <c r="B2039"/>
    </row>
    <row r="2040" spans="1:2" ht="18" x14ac:dyDescent="0.35">
      <c r="A2040"/>
      <c r="B2040"/>
    </row>
    <row r="2041" spans="1:2" ht="18" x14ac:dyDescent="0.35">
      <c r="A2041"/>
      <c r="B2041"/>
    </row>
    <row r="2042" spans="1:2" ht="18" x14ac:dyDescent="0.35">
      <c r="A2042"/>
      <c r="B2042"/>
    </row>
    <row r="2043" spans="1:2" ht="18" x14ac:dyDescent="0.35">
      <c r="A2043"/>
      <c r="B2043"/>
    </row>
    <row r="2044" spans="1:2" ht="18" x14ac:dyDescent="0.35">
      <c r="A2044"/>
      <c r="B2044"/>
    </row>
    <row r="2045" spans="1:2" ht="18" x14ac:dyDescent="0.35">
      <c r="A2045"/>
      <c r="B2045"/>
    </row>
    <row r="2046" spans="1:2" ht="18" x14ac:dyDescent="0.35">
      <c r="A2046"/>
      <c r="B2046"/>
    </row>
    <row r="2047" spans="1:2" ht="18" x14ac:dyDescent="0.35">
      <c r="A2047"/>
      <c r="B2047"/>
    </row>
    <row r="2048" spans="1:2" ht="18" x14ac:dyDescent="0.35">
      <c r="A2048"/>
      <c r="B2048"/>
    </row>
    <row r="2049" spans="1:2" ht="18" x14ac:dyDescent="0.35">
      <c r="A2049"/>
      <c r="B2049"/>
    </row>
    <row r="2050" spans="1:2" ht="18" x14ac:dyDescent="0.35">
      <c r="A2050"/>
      <c r="B2050"/>
    </row>
    <row r="2051" spans="1:2" ht="18" x14ac:dyDescent="0.35">
      <c r="A2051"/>
      <c r="B2051"/>
    </row>
    <row r="2052" spans="1:2" ht="18" x14ac:dyDescent="0.35">
      <c r="A2052"/>
      <c r="B2052"/>
    </row>
    <row r="2053" spans="1:2" ht="18" x14ac:dyDescent="0.35">
      <c r="A2053"/>
      <c r="B2053"/>
    </row>
    <row r="2054" spans="1:2" ht="18" x14ac:dyDescent="0.35">
      <c r="A2054"/>
      <c r="B2054"/>
    </row>
    <row r="2055" spans="1:2" ht="18" x14ac:dyDescent="0.35">
      <c r="A2055"/>
      <c r="B2055"/>
    </row>
    <row r="2056" spans="1:2" ht="18" x14ac:dyDescent="0.35">
      <c r="A2056"/>
      <c r="B2056"/>
    </row>
    <row r="2057" spans="1:2" ht="18" x14ac:dyDescent="0.35">
      <c r="A2057"/>
      <c r="B2057"/>
    </row>
    <row r="2058" spans="1:2" ht="18" x14ac:dyDescent="0.35">
      <c r="A2058"/>
      <c r="B2058"/>
    </row>
    <row r="2059" spans="1:2" ht="18" x14ac:dyDescent="0.35">
      <c r="A2059"/>
      <c r="B2059"/>
    </row>
    <row r="2060" spans="1:2" ht="18" x14ac:dyDescent="0.35">
      <c r="A2060"/>
      <c r="B2060"/>
    </row>
    <row r="2061" spans="1:2" ht="18" x14ac:dyDescent="0.35">
      <c r="A2061"/>
      <c r="B2061"/>
    </row>
    <row r="2062" spans="1:2" ht="18" x14ac:dyDescent="0.35">
      <c r="A2062"/>
      <c r="B2062"/>
    </row>
    <row r="2063" spans="1:2" ht="18" x14ac:dyDescent="0.35">
      <c r="A2063"/>
      <c r="B2063"/>
    </row>
    <row r="2064" spans="1:2" ht="18" x14ac:dyDescent="0.35">
      <c r="A2064"/>
      <c r="B2064"/>
    </row>
    <row r="2065" spans="1:2" ht="18" x14ac:dyDescent="0.35">
      <c r="A2065"/>
      <c r="B2065"/>
    </row>
    <row r="2066" spans="1:2" ht="18" x14ac:dyDescent="0.35">
      <c r="A2066"/>
      <c r="B2066"/>
    </row>
    <row r="2067" spans="1:2" ht="18" x14ac:dyDescent="0.35">
      <c r="A2067"/>
      <c r="B2067"/>
    </row>
    <row r="2068" spans="1:2" ht="18" x14ac:dyDescent="0.35">
      <c r="A2068"/>
      <c r="B2068"/>
    </row>
    <row r="2069" spans="1:2" ht="18" x14ac:dyDescent="0.35">
      <c r="A2069"/>
      <c r="B2069"/>
    </row>
    <row r="2070" spans="1:2" ht="18" x14ac:dyDescent="0.35">
      <c r="A2070"/>
      <c r="B2070"/>
    </row>
    <row r="2071" spans="1:2" ht="18" x14ac:dyDescent="0.35">
      <c r="A2071"/>
      <c r="B2071"/>
    </row>
    <row r="2072" spans="1:2" ht="18" x14ac:dyDescent="0.35">
      <c r="A2072"/>
      <c r="B2072"/>
    </row>
    <row r="2073" spans="1:2" ht="18" x14ac:dyDescent="0.35">
      <c r="A2073"/>
      <c r="B2073"/>
    </row>
    <row r="2074" spans="1:2" ht="18" x14ac:dyDescent="0.35">
      <c r="A2074"/>
      <c r="B2074"/>
    </row>
    <row r="2075" spans="1:2" ht="18" x14ac:dyDescent="0.35">
      <c r="A2075"/>
      <c r="B2075"/>
    </row>
    <row r="2076" spans="1:2" ht="18" x14ac:dyDescent="0.35">
      <c r="A2076"/>
      <c r="B2076"/>
    </row>
    <row r="2077" spans="1:2" ht="18" x14ac:dyDescent="0.35">
      <c r="A2077"/>
      <c r="B2077"/>
    </row>
    <row r="2078" spans="1:2" ht="18" x14ac:dyDescent="0.35">
      <c r="A2078"/>
      <c r="B2078"/>
    </row>
    <row r="2079" spans="1:2" ht="18" x14ac:dyDescent="0.35">
      <c r="A2079"/>
      <c r="B2079"/>
    </row>
    <row r="2080" spans="1:2" ht="18" x14ac:dyDescent="0.35">
      <c r="A2080"/>
      <c r="B2080"/>
    </row>
    <row r="2081" spans="1:2" ht="18" x14ac:dyDescent="0.35">
      <c r="A2081"/>
      <c r="B2081"/>
    </row>
    <row r="2082" spans="1:2" ht="18" x14ac:dyDescent="0.35">
      <c r="A2082"/>
      <c r="B2082"/>
    </row>
    <row r="2083" spans="1:2" ht="18" x14ac:dyDescent="0.35">
      <c r="A2083"/>
      <c r="B2083"/>
    </row>
    <row r="2084" spans="1:2" ht="18" x14ac:dyDescent="0.35">
      <c r="A2084"/>
      <c r="B2084"/>
    </row>
    <row r="2085" spans="1:2" ht="18" x14ac:dyDescent="0.35">
      <c r="A2085"/>
      <c r="B2085"/>
    </row>
    <row r="2086" spans="1:2" ht="18" x14ac:dyDescent="0.35">
      <c r="A2086"/>
      <c r="B2086"/>
    </row>
    <row r="2087" spans="1:2" ht="18" x14ac:dyDescent="0.35">
      <c r="A2087"/>
      <c r="B2087"/>
    </row>
    <row r="2088" spans="1:2" ht="18" x14ac:dyDescent="0.35">
      <c r="A2088"/>
      <c r="B2088"/>
    </row>
    <row r="2089" spans="1:2" ht="18" x14ac:dyDescent="0.35">
      <c r="A2089"/>
      <c r="B2089"/>
    </row>
    <row r="2090" spans="1:2" ht="18" x14ac:dyDescent="0.35">
      <c r="A2090"/>
      <c r="B2090"/>
    </row>
    <row r="2091" spans="1:2" ht="18" x14ac:dyDescent="0.35">
      <c r="A2091"/>
      <c r="B2091"/>
    </row>
    <row r="2092" spans="1:2" ht="18" x14ac:dyDescent="0.35">
      <c r="A2092"/>
      <c r="B2092"/>
    </row>
    <row r="2093" spans="1:2" ht="18" x14ac:dyDescent="0.35">
      <c r="A2093"/>
      <c r="B2093"/>
    </row>
    <row r="2094" spans="1:2" ht="18" x14ac:dyDescent="0.35">
      <c r="A2094"/>
      <c r="B2094"/>
    </row>
    <row r="2095" spans="1:2" ht="18" x14ac:dyDescent="0.35">
      <c r="A2095"/>
      <c r="B2095"/>
    </row>
    <row r="2096" spans="1:2" ht="18" x14ac:dyDescent="0.35">
      <c r="A2096"/>
      <c r="B2096"/>
    </row>
    <row r="2097" spans="1:2" ht="18" x14ac:dyDescent="0.35">
      <c r="A2097"/>
      <c r="B2097"/>
    </row>
    <row r="2098" spans="1:2" ht="18" x14ac:dyDescent="0.35">
      <c r="A2098"/>
      <c r="B2098"/>
    </row>
    <row r="2099" spans="1:2" ht="18" x14ac:dyDescent="0.35">
      <c r="A2099"/>
      <c r="B2099"/>
    </row>
    <row r="2100" spans="1:2" ht="18" x14ac:dyDescent="0.35">
      <c r="A2100"/>
      <c r="B2100"/>
    </row>
    <row r="2101" spans="1:2" ht="18" x14ac:dyDescent="0.35">
      <c r="A2101"/>
      <c r="B2101"/>
    </row>
    <row r="2102" spans="1:2" ht="18" x14ac:dyDescent="0.35">
      <c r="A2102"/>
      <c r="B2102"/>
    </row>
    <row r="2103" spans="1:2" ht="18" x14ac:dyDescent="0.35">
      <c r="A2103"/>
      <c r="B2103"/>
    </row>
    <row r="2104" spans="1:2" ht="18" x14ac:dyDescent="0.35">
      <c r="A2104"/>
      <c r="B2104"/>
    </row>
    <row r="2105" spans="1:2" ht="18" x14ac:dyDescent="0.35">
      <c r="A2105"/>
      <c r="B2105"/>
    </row>
    <row r="2106" spans="1:2" ht="18" x14ac:dyDescent="0.35">
      <c r="A2106"/>
      <c r="B2106"/>
    </row>
    <row r="2107" spans="1:2" ht="18" x14ac:dyDescent="0.35">
      <c r="A2107"/>
      <c r="B2107"/>
    </row>
    <row r="2108" spans="1:2" ht="18" x14ac:dyDescent="0.35">
      <c r="A2108"/>
      <c r="B2108"/>
    </row>
    <row r="2109" spans="1:2" ht="18" x14ac:dyDescent="0.35">
      <c r="A2109"/>
      <c r="B2109"/>
    </row>
    <row r="2110" spans="1:2" ht="18" x14ac:dyDescent="0.35">
      <c r="A2110"/>
      <c r="B2110"/>
    </row>
    <row r="2111" spans="1:2" ht="18" x14ac:dyDescent="0.35">
      <c r="A2111"/>
      <c r="B2111"/>
    </row>
    <row r="2112" spans="1:2" ht="18" x14ac:dyDescent="0.35">
      <c r="A2112"/>
      <c r="B2112"/>
    </row>
    <row r="2113" spans="1:2" ht="18" x14ac:dyDescent="0.35">
      <c r="A2113"/>
      <c r="B2113"/>
    </row>
    <row r="2114" spans="1:2" ht="18" x14ac:dyDescent="0.35">
      <c r="A2114"/>
      <c r="B2114"/>
    </row>
    <row r="2115" spans="1:2" ht="18" x14ac:dyDescent="0.35">
      <c r="A2115"/>
      <c r="B2115"/>
    </row>
    <row r="2116" spans="1:2" ht="18" x14ac:dyDescent="0.35">
      <c r="A2116"/>
      <c r="B2116"/>
    </row>
    <row r="2117" spans="1:2" ht="18" x14ac:dyDescent="0.35">
      <c r="A2117"/>
      <c r="B2117"/>
    </row>
    <row r="2118" spans="1:2" ht="18" x14ac:dyDescent="0.35">
      <c r="A2118"/>
      <c r="B2118"/>
    </row>
    <row r="2119" spans="1:2" ht="18" x14ac:dyDescent="0.35">
      <c r="A2119"/>
      <c r="B2119"/>
    </row>
    <row r="2120" spans="1:2" ht="18" x14ac:dyDescent="0.35">
      <c r="A2120"/>
      <c r="B2120"/>
    </row>
    <row r="2121" spans="1:2" ht="18" x14ac:dyDescent="0.35">
      <c r="A2121"/>
      <c r="B2121"/>
    </row>
    <row r="2122" spans="1:2" ht="18" x14ac:dyDescent="0.35">
      <c r="A2122"/>
      <c r="B2122"/>
    </row>
    <row r="2123" spans="1:2" ht="18" x14ac:dyDescent="0.35">
      <c r="A2123"/>
      <c r="B2123"/>
    </row>
    <row r="2124" spans="1:2" ht="18" x14ac:dyDescent="0.35">
      <c r="A2124"/>
      <c r="B2124"/>
    </row>
    <row r="2125" spans="1:2" ht="18" x14ac:dyDescent="0.35">
      <c r="A2125"/>
      <c r="B2125"/>
    </row>
    <row r="2126" spans="1:2" ht="18" x14ac:dyDescent="0.35">
      <c r="A2126"/>
      <c r="B2126"/>
    </row>
    <row r="2127" spans="1:2" ht="18" x14ac:dyDescent="0.35">
      <c r="A2127"/>
      <c r="B2127"/>
    </row>
    <row r="2128" spans="1:2" ht="18" x14ac:dyDescent="0.35">
      <c r="A2128"/>
      <c r="B2128"/>
    </row>
    <row r="2129" spans="1:2" ht="18" x14ac:dyDescent="0.35">
      <c r="A2129"/>
      <c r="B2129"/>
    </row>
    <row r="2130" spans="1:2" ht="18" x14ac:dyDescent="0.35">
      <c r="A2130"/>
      <c r="B2130"/>
    </row>
    <row r="2131" spans="1:2" ht="18" x14ac:dyDescent="0.35">
      <c r="A2131"/>
      <c r="B2131"/>
    </row>
    <row r="2132" spans="1:2" ht="18" x14ac:dyDescent="0.35">
      <c r="A2132"/>
      <c r="B2132"/>
    </row>
    <row r="2133" spans="1:2" ht="18" x14ac:dyDescent="0.35">
      <c r="A2133"/>
      <c r="B2133"/>
    </row>
    <row r="2134" spans="1:2" ht="18" x14ac:dyDescent="0.35">
      <c r="A2134"/>
      <c r="B2134"/>
    </row>
    <row r="2135" spans="1:2" ht="18" x14ac:dyDescent="0.35">
      <c r="A2135"/>
      <c r="B2135"/>
    </row>
    <row r="2136" spans="1:2" ht="18" x14ac:dyDescent="0.35">
      <c r="A2136"/>
      <c r="B2136"/>
    </row>
    <row r="2137" spans="1:2" ht="18" x14ac:dyDescent="0.35">
      <c r="A2137"/>
      <c r="B2137"/>
    </row>
    <row r="2138" spans="1:2" ht="18" x14ac:dyDescent="0.35">
      <c r="A2138"/>
      <c r="B2138"/>
    </row>
    <row r="2139" spans="1:2" ht="18" x14ac:dyDescent="0.35">
      <c r="A2139"/>
      <c r="B2139"/>
    </row>
    <row r="2140" spans="1:2" ht="18" x14ac:dyDescent="0.35">
      <c r="A2140"/>
      <c r="B2140"/>
    </row>
    <row r="2141" spans="1:2" ht="18" x14ac:dyDescent="0.35">
      <c r="A2141"/>
      <c r="B2141"/>
    </row>
    <row r="2142" spans="1:2" ht="18" x14ac:dyDescent="0.35">
      <c r="A2142"/>
      <c r="B2142"/>
    </row>
    <row r="2143" spans="1:2" ht="18" x14ac:dyDescent="0.35">
      <c r="A2143"/>
      <c r="B2143"/>
    </row>
    <row r="2144" spans="1:2" ht="18" x14ac:dyDescent="0.35">
      <c r="A2144"/>
      <c r="B2144"/>
    </row>
    <row r="2145" spans="1:2" ht="18" x14ac:dyDescent="0.35">
      <c r="A2145"/>
      <c r="B2145"/>
    </row>
    <row r="2146" spans="1:2" ht="18" x14ac:dyDescent="0.35">
      <c r="A2146"/>
      <c r="B2146"/>
    </row>
    <row r="2147" spans="1:2" ht="18" x14ac:dyDescent="0.35">
      <c r="A2147"/>
      <c r="B2147"/>
    </row>
    <row r="2148" spans="1:2" ht="18" x14ac:dyDescent="0.35">
      <c r="A2148"/>
      <c r="B2148"/>
    </row>
    <row r="2149" spans="1:2" ht="18" x14ac:dyDescent="0.35">
      <c r="A2149"/>
      <c r="B2149"/>
    </row>
    <row r="2150" spans="1:2" ht="18" x14ac:dyDescent="0.35">
      <c r="A2150"/>
      <c r="B2150"/>
    </row>
    <row r="2151" spans="1:2" ht="18" x14ac:dyDescent="0.35">
      <c r="A2151"/>
      <c r="B2151"/>
    </row>
    <row r="2152" spans="1:2" ht="18" x14ac:dyDescent="0.35">
      <c r="A2152"/>
      <c r="B2152"/>
    </row>
    <row r="2153" spans="1:2" ht="18" x14ac:dyDescent="0.35">
      <c r="A2153"/>
      <c r="B2153"/>
    </row>
    <row r="2154" spans="1:2" ht="18" x14ac:dyDescent="0.35">
      <c r="A2154"/>
      <c r="B2154"/>
    </row>
    <row r="2155" spans="1:2" ht="18" x14ac:dyDescent="0.35">
      <c r="A2155"/>
      <c r="B2155"/>
    </row>
    <row r="2156" spans="1:2" ht="18" x14ac:dyDescent="0.35">
      <c r="A2156"/>
      <c r="B2156"/>
    </row>
    <row r="2157" spans="1:2" ht="18" x14ac:dyDescent="0.35">
      <c r="A2157"/>
      <c r="B2157"/>
    </row>
    <row r="2158" spans="1:2" ht="18" x14ac:dyDescent="0.35">
      <c r="A2158"/>
      <c r="B2158"/>
    </row>
    <row r="2159" spans="1:2" ht="18" x14ac:dyDescent="0.35">
      <c r="A2159"/>
      <c r="B2159"/>
    </row>
    <row r="2160" spans="1:2" ht="18" x14ac:dyDescent="0.35">
      <c r="A2160"/>
      <c r="B2160"/>
    </row>
    <row r="2161" spans="1:2" ht="18" x14ac:dyDescent="0.35">
      <c r="A2161"/>
      <c r="B2161"/>
    </row>
    <row r="2162" spans="1:2" ht="18" x14ac:dyDescent="0.35">
      <c r="A2162"/>
      <c r="B2162"/>
    </row>
    <row r="2163" spans="1:2" ht="18" x14ac:dyDescent="0.35">
      <c r="A2163"/>
      <c r="B2163"/>
    </row>
    <row r="2164" spans="1:2" ht="18" x14ac:dyDescent="0.35">
      <c r="A2164"/>
      <c r="B2164"/>
    </row>
    <row r="2165" spans="1:2" ht="18" x14ac:dyDescent="0.35">
      <c r="A2165"/>
      <c r="B2165"/>
    </row>
    <row r="2166" spans="1:2" ht="18" x14ac:dyDescent="0.35">
      <c r="A2166"/>
      <c r="B2166"/>
    </row>
    <row r="2167" spans="1:2" ht="18" x14ac:dyDescent="0.35">
      <c r="A2167"/>
      <c r="B2167"/>
    </row>
    <row r="2168" spans="1:2" ht="18" x14ac:dyDescent="0.35">
      <c r="A2168"/>
      <c r="B2168"/>
    </row>
    <row r="2169" spans="1:2" ht="18" x14ac:dyDescent="0.35">
      <c r="A2169"/>
      <c r="B2169"/>
    </row>
    <row r="2170" spans="1:2" ht="18" x14ac:dyDescent="0.35">
      <c r="A2170"/>
      <c r="B2170"/>
    </row>
    <row r="2171" spans="1:2" ht="18" x14ac:dyDescent="0.35">
      <c r="A2171"/>
      <c r="B2171"/>
    </row>
    <row r="2172" spans="1:2" ht="18" x14ac:dyDescent="0.35">
      <c r="A2172"/>
      <c r="B2172"/>
    </row>
    <row r="2173" spans="1:2" ht="18" x14ac:dyDescent="0.35">
      <c r="A2173"/>
      <c r="B2173"/>
    </row>
    <row r="2174" spans="1:2" ht="18" x14ac:dyDescent="0.35">
      <c r="A2174"/>
      <c r="B2174"/>
    </row>
    <row r="2175" spans="1:2" ht="18" x14ac:dyDescent="0.35">
      <c r="A2175"/>
      <c r="B2175"/>
    </row>
    <row r="2176" spans="1:2" ht="18" x14ac:dyDescent="0.35">
      <c r="A2176"/>
      <c r="B2176"/>
    </row>
    <row r="2177" spans="1:2" ht="18" x14ac:dyDescent="0.35">
      <c r="A2177"/>
      <c r="B2177"/>
    </row>
    <row r="2178" spans="1:2" ht="18" x14ac:dyDescent="0.35">
      <c r="A2178"/>
      <c r="B2178"/>
    </row>
    <row r="2179" spans="1:2" ht="18" x14ac:dyDescent="0.35">
      <c r="A2179"/>
      <c r="B2179"/>
    </row>
    <row r="2180" spans="1:2" ht="18" x14ac:dyDescent="0.35">
      <c r="A2180"/>
      <c r="B2180"/>
    </row>
    <row r="2181" spans="1:2" ht="18" x14ac:dyDescent="0.35">
      <c r="A2181"/>
      <c r="B2181"/>
    </row>
    <row r="2182" spans="1:2" ht="18" x14ac:dyDescent="0.35">
      <c r="A2182"/>
      <c r="B2182"/>
    </row>
    <row r="2183" spans="1:2" ht="18" x14ac:dyDescent="0.35">
      <c r="A2183"/>
      <c r="B2183"/>
    </row>
    <row r="2184" spans="1:2" ht="18" x14ac:dyDescent="0.35">
      <c r="A2184"/>
      <c r="B2184"/>
    </row>
    <row r="2185" spans="1:2" ht="18" x14ac:dyDescent="0.35">
      <c r="A2185"/>
      <c r="B2185"/>
    </row>
    <row r="2186" spans="1:2" ht="18" x14ac:dyDescent="0.35">
      <c r="A2186"/>
      <c r="B2186"/>
    </row>
    <row r="2187" spans="1:2" ht="18" x14ac:dyDescent="0.35">
      <c r="A2187"/>
      <c r="B2187"/>
    </row>
    <row r="2188" spans="1:2" ht="18" x14ac:dyDescent="0.35">
      <c r="A2188"/>
      <c r="B2188"/>
    </row>
    <row r="2189" spans="1:2" ht="18" x14ac:dyDescent="0.35">
      <c r="A2189"/>
      <c r="B2189"/>
    </row>
    <row r="2190" spans="1:2" ht="18" x14ac:dyDescent="0.35">
      <c r="A2190"/>
      <c r="B2190"/>
    </row>
    <row r="2191" spans="1:2" ht="18" x14ac:dyDescent="0.35">
      <c r="A2191"/>
      <c r="B2191"/>
    </row>
    <row r="2192" spans="1:2" ht="18" x14ac:dyDescent="0.35">
      <c r="A2192"/>
      <c r="B2192"/>
    </row>
    <row r="2193" spans="1:2" ht="18" x14ac:dyDescent="0.35">
      <c r="A2193"/>
      <c r="B2193"/>
    </row>
    <row r="2194" spans="1:2" ht="18" x14ac:dyDescent="0.35">
      <c r="A2194"/>
      <c r="B2194"/>
    </row>
    <row r="2195" spans="1:2" ht="18" x14ac:dyDescent="0.35">
      <c r="A2195"/>
      <c r="B2195"/>
    </row>
    <row r="2196" spans="1:2" ht="18" x14ac:dyDescent="0.35">
      <c r="A2196"/>
      <c r="B2196"/>
    </row>
    <row r="2197" spans="1:2" ht="18" x14ac:dyDescent="0.35">
      <c r="A2197"/>
      <c r="B2197"/>
    </row>
    <row r="2198" spans="1:2" ht="18" x14ac:dyDescent="0.35">
      <c r="A2198"/>
      <c r="B2198"/>
    </row>
    <row r="2199" spans="1:2" ht="18" x14ac:dyDescent="0.35">
      <c r="A2199"/>
      <c r="B2199"/>
    </row>
    <row r="2200" spans="1:2" ht="18" x14ac:dyDescent="0.35">
      <c r="A2200"/>
      <c r="B2200"/>
    </row>
    <row r="2201" spans="1:2" ht="18" x14ac:dyDescent="0.35">
      <c r="A2201"/>
      <c r="B2201"/>
    </row>
    <row r="2202" spans="1:2" ht="18" x14ac:dyDescent="0.35">
      <c r="A2202"/>
      <c r="B2202"/>
    </row>
    <row r="2203" spans="1:2" ht="18" x14ac:dyDescent="0.35">
      <c r="A2203"/>
      <c r="B2203"/>
    </row>
    <row r="2204" spans="1:2" ht="18" x14ac:dyDescent="0.35">
      <c r="A2204"/>
      <c r="B2204"/>
    </row>
    <row r="2205" spans="1:2" ht="18" x14ac:dyDescent="0.35">
      <c r="A2205"/>
      <c r="B2205"/>
    </row>
    <row r="2206" spans="1:2" ht="18" x14ac:dyDescent="0.35">
      <c r="A2206"/>
      <c r="B2206"/>
    </row>
    <row r="2207" spans="1:2" ht="18" x14ac:dyDescent="0.35">
      <c r="A2207"/>
      <c r="B2207"/>
    </row>
    <row r="2208" spans="1:2" ht="18" x14ac:dyDescent="0.35">
      <c r="A2208"/>
      <c r="B2208"/>
    </row>
    <row r="2209" spans="1:2" ht="18" x14ac:dyDescent="0.35">
      <c r="A2209"/>
      <c r="B2209"/>
    </row>
    <row r="2210" spans="1:2" ht="18" x14ac:dyDescent="0.35">
      <c r="A2210"/>
      <c r="B2210"/>
    </row>
    <row r="2211" spans="1:2" ht="18" x14ac:dyDescent="0.35">
      <c r="A2211"/>
      <c r="B2211"/>
    </row>
    <row r="2212" spans="1:2" ht="18" x14ac:dyDescent="0.35">
      <c r="A2212"/>
      <c r="B2212"/>
    </row>
    <row r="2213" spans="1:2" ht="18" x14ac:dyDescent="0.35">
      <c r="A2213"/>
      <c r="B2213"/>
    </row>
    <row r="2214" spans="1:2" ht="18" x14ac:dyDescent="0.35">
      <c r="A2214"/>
      <c r="B2214"/>
    </row>
    <row r="2215" spans="1:2" ht="18" x14ac:dyDescent="0.35">
      <c r="A2215"/>
      <c r="B2215"/>
    </row>
    <row r="2216" spans="1:2" ht="18" x14ac:dyDescent="0.35">
      <c r="A2216"/>
      <c r="B2216"/>
    </row>
    <row r="2217" spans="1:2" ht="18" x14ac:dyDescent="0.35">
      <c r="A2217"/>
      <c r="B2217"/>
    </row>
    <row r="2218" spans="1:2" ht="18" x14ac:dyDescent="0.35">
      <c r="A2218"/>
      <c r="B2218"/>
    </row>
    <row r="2219" spans="1:2" ht="18" x14ac:dyDescent="0.35">
      <c r="A2219"/>
      <c r="B2219"/>
    </row>
    <row r="2220" spans="1:2" ht="18" x14ac:dyDescent="0.35">
      <c r="A2220"/>
      <c r="B2220"/>
    </row>
    <row r="2221" spans="1:2" ht="18" x14ac:dyDescent="0.35">
      <c r="A2221"/>
      <c r="B2221"/>
    </row>
    <row r="2222" spans="1:2" ht="18" x14ac:dyDescent="0.35">
      <c r="A2222"/>
      <c r="B2222"/>
    </row>
    <row r="2223" spans="1:2" ht="18" x14ac:dyDescent="0.35">
      <c r="A2223"/>
      <c r="B2223"/>
    </row>
    <row r="2224" spans="1:2" ht="18" x14ac:dyDescent="0.35">
      <c r="A2224"/>
      <c r="B2224"/>
    </row>
    <row r="2225" spans="1:2" ht="18" x14ac:dyDescent="0.35">
      <c r="A2225"/>
      <c r="B2225"/>
    </row>
    <row r="2226" spans="1:2" ht="18" x14ac:dyDescent="0.35">
      <c r="A2226"/>
      <c r="B2226"/>
    </row>
    <row r="2227" spans="1:2" ht="18" x14ac:dyDescent="0.35">
      <c r="A2227"/>
      <c r="B2227"/>
    </row>
    <row r="2228" spans="1:2" ht="18" x14ac:dyDescent="0.35">
      <c r="A2228"/>
      <c r="B2228"/>
    </row>
    <row r="2229" spans="1:2" ht="18" x14ac:dyDescent="0.35">
      <c r="A2229"/>
      <c r="B2229"/>
    </row>
    <row r="2230" spans="1:2" ht="18" x14ac:dyDescent="0.35">
      <c r="A2230"/>
      <c r="B2230"/>
    </row>
    <row r="2231" spans="1:2" ht="18" x14ac:dyDescent="0.35">
      <c r="A2231"/>
      <c r="B2231"/>
    </row>
    <row r="2232" spans="1:2" ht="18" x14ac:dyDescent="0.35">
      <c r="A2232"/>
      <c r="B2232"/>
    </row>
    <row r="2233" spans="1:2" ht="18" x14ac:dyDescent="0.35">
      <c r="A2233"/>
      <c r="B2233"/>
    </row>
    <row r="2234" spans="1:2" ht="18" x14ac:dyDescent="0.35">
      <c r="A2234"/>
      <c r="B2234"/>
    </row>
    <row r="2235" spans="1:2" ht="18" x14ac:dyDescent="0.35">
      <c r="A2235"/>
      <c r="B2235"/>
    </row>
    <row r="2236" spans="1:2" ht="18" x14ac:dyDescent="0.35">
      <c r="A2236"/>
      <c r="B2236"/>
    </row>
    <row r="2237" spans="1:2" ht="18" x14ac:dyDescent="0.35">
      <c r="A2237"/>
      <c r="B2237"/>
    </row>
    <row r="2238" spans="1:2" ht="18" x14ac:dyDescent="0.35">
      <c r="A2238"/>
      <c r="B2238"/>
    </row>
    <row r="2239" spans="1:2" ht="18" x14ac:dyDescent="0.35">
      <c r="A2239"/>
      <c r="B2239"/>
    </row>
    <row r="2240" spans="1:2" ht="18" x14ac:dyDescent="0.35">
      <c r="A2240"/>
      <c r="B2240"/>
    </row>
    <row r="2241" spans="1:2" ht="18" x14ac:dyDescent="0.35">
      <c r="A2241"/>
      <c r="B2241"/>
    </row>
    <row r="2242" spans="1:2" ht="18" x14ac:dyDescent="0.35">
      <c r="A2242"/>
      <c r="B2242"/>
    </row>
    <row r="2243" spans="1:2" ht="18" x14ac:dyDescent="0.35">
      <c r="A2243"/>
      <c r="B2243"/>
    </row>
    <row r="2244" spans="1:2" ht="18" x14ac:dyDescent="0.35">
      <c r="A2244"/>
      <c r="B2244"/>
    </row>
    <row r="2245" spans="1:2" ht="18" x14ac:dyDescent="0.35">
      <c r="A2245"/>
      <c r="B2245"/>
    </row>
    <row r="2246" spans="1:2" ht="18" x14ac:dyDescent="0.35">
      <c r="A2246"/>
      <c r="B2246"/>
    </row>
    <row r="2247" spans="1:2" ht="18" x14ac:dyDescent="0.35">
      <c r="A2247"/>
      <c r="B2247"/>
    </row>
    <row r="2248" spans="1:2" ht="18" x14ac:dyDescent="0.35">
      <c r="A2248"/>
      <c r="B2248"/>
    </row>
    <row r="2249" spans="1:2" ht="18" x14ac:dyDescent="0.35">
      <c r="A2249"/>
      <c r="B2249"/>
    </row>
    <row r="2250" spans="1:2" ht="18" x14ac:dyDescent="0.35">
      <c r="A2250"/>
      <c r="B2250"/>
    </row>
    <row r="2251" spans="1:2" ht="18" x14ac:dyDescent="0.35">
      <c r="A2251"/>
      <c r="B2251"/>
    </row>
    <row r="2252" spans="1:2" ht="18" x14ac:dyDescent="0.35">
      <c r="A2252"/>
      <c r="B2252"/>
    </row>
    <row r="2253" spans="1:2" ht="18" x14ac:dyDescent="0.35">
      <c r="A2253"/>
      <c r="B2253"/>
    </row>
    <row r="2254" spans="1:2" ht="18" x14ac:dyDescent="0.35">
      <c r="A2254"/>
      <c r="B2254"/>
    </row>
    <row r="2255" spans="1:2" ht="18" x14ac:dyDescent="0.35">
      <c r="A2255"/>
      <c r="B2255"/>
    </row>
    <row r="2256" spans="1:2" ht="18" x14ac:dyDescent="0.35">
      <c r="A2256"/>
      <c r="B2256"/>
    </row>
    <row r="2257" spans="1:2" ht="18" x14ac:dyDescent="0.35">
      <c r="A2257"/>
      <c r="B2257"/>
    </row>
    <row r="2258" spans="1:2" ht="18" x14ac:dyDescent="0.35">
      <c r="A2258"/>
      <c r="B2258"/>
    </row>
    <row r="2259" spans="1:2" ht="18" x14ac:dyDescent="0.35">
      <c r="A2259"/>
      <c r="B2259"/>
    </row>
    <row r="2260" spans="1:2" ht="18" x14ac:dyDescent="0.35">
      <c r="A2260"/>
      <c r="B2260"/>
    </row>
    <row r="2261" spans="1:2" ht="18" x14ac:dyDescent="0.35">
      <c r="A2261"/>
      <c r="B2261"/>
    </row>
    <row r="2262" spans="1:2" ht="18" x14ac:dyDescent="0.35">
      <c r="A2262"/>
      <c r="B2262"/>
    </row>
    <row r="2263" spans="1:2" ht="18" x14ac:dyDescent="0.35">
      <c r="A2263"/>
      <c r="B2263"/>
    </row>
    <row r="2264" spans="1:2" ht="18" x14ac:dyDescent="0.35">
      <c r="A2264"/>
      <c r="B2264"/>
    </row>
    <row r="2265" spans="1:2" ht="18" x14ac:dyDescent="0.35">
      <c r="A2265"/>
      <c r="B2265"/>
    </row>
    <row r="2266" spans="1:2" ht="18" x14ac:dyDescent="0.35">
      <c r="A2266"/>
      <c r="B2266"/>
    </row>
    <row r="2267" spans="1:2" ht="18" x14ac:dyDescent="0.35">
      <c r="A2267"/>
      <c r="B2267"/>
    </row>
    <row r="2268" spans="1:2" ht="18" x14ac:dyDescent="0.35">
      <c r="A2268"/>
      <c r="B2268"/>
    </row>
    <row r="2269" spans="1:2" ht="18" x14ac:dyDescent="0.35">
      <c r="A2269"/>
      <c r="B2269"/>
    </row>
    <row r="2270" spans="1:2" ht="18" x14ac:dyDescent="0.35">
      <c r="A2270"/>
      <c r="B2270"/>
    </row>
    <row r="2271" spans="1:2" ht="18" x14ac:dyDescent="0.35">
      <c r="A2271"/>
      <c r="B2271"/>
    </row>
    <row r="2272" spans="1:2" ht="18" x14ac:dyDescent="0.35">
      <c r="A2272"/>
      <c r="B2272"/>
    </row>
    <row r="2273" spans="1:2" ht="18" x14ac:dyDescent="0.35">
      <c r="A2273"/>
      <c r="B2273"/>
    </row>
    <row r="2274" spans="1:2" ht="18" x14ac:dyDescent="0.35">
      <c r="A2274"/>
      <c r="B2274"/>
    </row>
    <row r="2275" spans="1:2" ht="18" x14ac:dyDescent="0.35">
      <c r="A2275"/>
      <c r="B2275"/>
    </row>
    <row r="2276" spans="1:2" ht="18" x14ac:dyDescent="0.35">
      <c r="A2276"/>
      <c r="B2276"/>
    </row>
    <row r="2277" spans="1:2" ht="18" x14ac:dyDescent="0.35">
      <c r="A2277"/>
      <c r="B2277"/>
    </row>
    <row r="2278" spans="1:2" ht="18" x14ac:dyDescent="0.35">
      <c r="A2278"/>
      <c r="B2278"/>
    </row>
    <row r="2279" spans="1:2" ht="18" x14ac:dyDescent="0.35">
      <c r="A2279"/>
      <c r="B2279"/>
    </row>
    <row r="2280" spans="1:2" ht="18" x14ac:dyDescent="0.35">
      <c r="A2280"/>
      <c r="B2280"/>
    </row>
    <row r="2281" spans="1:2" ht="18" x14ac:dyDescent="0.35">
      <c r="A2281"/>
      <c r="B2281"/>
    </row>
    <row r="2282" spans="1:2" ht="18" x14ac:dyDescent="0.35">
      <c r="A2282"/>
      <c r="B2282"/>
    </row>
    <row r="2283" spans="1:2" ht="18" x14ac:dyDescent="0.35">
      <c r="A2283"/>
      <c r="B2283"/>
    </row>
    <row r="2284" spans="1:2" ht="18" x14ac:dyDescent="0.35">
      <c r="A2284"/>
      <c r="B2284"/>
    </row>
    <row r="2285" spans="1:2" ht="18" x14ac:dyDescent="0.35">
      <c r="A2285"/>
      <c r="B2285"/>
    </row>
    <row r="2286" spans="1:2" ht="18" x14ac:dyDescent="0.35">
      <c r="A2286"/>
      <c r="B2286"/>
    </row>
    <row r="2287" spans="1:2" ht="18" x14ac:dyDescent="0.35">
      <c r="A2287"/>
      <c r="B2287"/>
    </row>
    <row r="2288" spans="1:2" ht="18" x14ac:dyDescent="0.35">
      <c r="A2288"/>
      <c r="B2288"/>
    </row>
    <row r="2289" spans="1:2" ht="18" x14ac:dyDescent="0.35">
      <c r="A2289"/>
      <c r="B2289"/>
    </row>
    <row r="2290" spans="1:2" ht="18" x14ac:dyDescent="0.35">
      <c r="A2290"/>
      <c r="B2290"/>
    </row>
    <row r="2291" spans="1:2" ht="18" x14ac:dyDescent="0.35">
      <c r="A2291"/>
      <c r="B2291"/>
    </row>
    <row r="2292" spans="1:2" ht="18" x14ac:dyDescent="0.35">
      <c r="A2292"/>
      <c r="B2292"/>
    </row>
    <row r="2293" spans="1:2" ht="18" x14ac:dyDescent="0.35">
      <c r="A2293"/>
      <c r="B2293"/>
    </row>
    <row r="2294" spans="1:2" ht="18" x14ac:dyDescent="0.35">
      <c r="A2294"/>
      <c r="B2294"/>
    </row>
    <row r="2295" spans="1:2" ht="18" x14ac:dyDescent="0.35">
      <c r="A2295"/>
      <c r="B2295"/>
    </row>
    <row r="2296" spans="1:2" ht="18" x14ac:dyDescent="0.35">
      <c r="A2296"/>
      <c r="B2296"/>
    </row>
    <row r="2297" spans="1:2" ht="18" x14ac:dyDescent="0.35">
      <c r="A2297"/>
      <c r="B2297"/>
    </row>
    <row r="2298" spans="1:2" ht="18" x14ac:dyDescent="0.35">
      <c r="A2298"/>
      <c r="B2298"/>
    </row>
    <row r="2299" spans="1:2" ht="18" x14ac:dyDescent="0.35">
      <c r="A2299"/>
      <c r="B2299"/>
    </row>
    <row r="2300" spans="1:2" ht="18" x14ac:dyDescent="0.35">
      <c r="A2300"/>
      <c r="B2300"/>
    </row>
    <row r="2301" spans="1:2" ht="18" x14ac:dyDescent="0.35">
      <c r="A2301"/>
      <c r="B2301"/>
    </row>
    <row r="2302" spans="1:2" ht="18" x14ac:dyDescent="0.35">
      <c r="A2302"/>
      <c r="B2302"/>
    </row>
    <row r="2303" spans="1:2" ht="18" x14ac:dyDescent="0.35">
      <c r="A2303"/>
      <c r="B2303"/>
    </row>
    <row r="2304" spans="1:2" ht="18" x14ac:dyDescent="0.35">
      <c r="A2304"/>
      <c r="B2304"/>
    </row>
    <row r="2305" spans="1:2" ht="18" x14ac:dyDescent="0.35">
      <c r="A2305"/>
      <c r="B2305"/>
    </row>
    <row r="2306" spans="1:2" ht="18" x14ac:dyDescent="0.35">
      <c r="A2306"/>
      <c r="B2306"/>
    </row>
    <row r="2307" spans="1:2" ht="18" x14ac:dyDescent="0.35">
      <c r="A2307"/>
      <c r="B2307"/>
    </row>
    <row r="2308" spans="1:2" ht="18" x14ac:dyDescent="0.35">
      <c r="A2308"/>
      <c r="B2308"/>
    </row>
    <row r="2309" spans="1:2" ht="18" x14ac:dyDescent="0.35">
      <c r="A2309"/>
      <c r="B2309"/>
    </row>
    <row r="2310" spans="1:2" ht="18" x14ac:dyDescent="0.35">
      <c r="A2310"/>
      <c r="B2310"/>
    </row>
    <row r="2311" spans="1:2" ht="18" x14ac:dyDescent="0.35">
      <c r="A2311"/>
      <c r="B2311"/>
    </row>
    <row r="2312" spans="1:2" ht="18" x14ac:dyDescent="0.35">
      <c r="A2312"/>
      <c r="B2312"/>
    </row>
    <row r="2313" spans="1:2" ht="18" x14ac:dyDescent="0.35">
      <c r="A2313"/>
      <c r="B2313"/>
    </row>
    <row r="2314" spans="1:2" ht="18" x14ac:dyDescent="0.35">
      <c r="A2314"/>
      <c r="B2314"/>
    </row>
    <row r="2315" spans="1:2" ht="18" x14ac:dyDescent="0.35">
      <c r="A2315"/>
      <c r="B2315"/>
    </row>
    <row r="2316" spans="1:2" ht="18" x14ac:dyDescent="0.35">
      <c r="A2316"/>
      <c r="B2316"/>
    </row>
    <row r="2317" spans="1:2" ht="18" x14ac:dyDescent="0.35">
      <c r="A2317"/>
      <c r="B2317"/>
    </row>
    <row r="2318" spans="1:2" ht="18" x14ac:dyDescent="0.35">
      <c r="A2318"/>
      <c r="B2318"/>
    </row>
    <row r="2319" spans="1:2" ht="18" x14ac:dyDescent="0.35">
      <c r="A2319"/>
      <c r="B2319"/>
    </row>
    <row r="2320" spans="1:2" ht="18" x14ac:dyDescent="0.35">
      <c r="A2320"/>
      <c r="B2320"/>
    </row>
    <row r="2321" spans="1:2" ht="18" x14ac:dyDescent="0.35">
      <c r="A2321"/>
      <c r="B2321"/>
    </row>
    <row r="2322" spans="1:2" ht="18" x14ac:dyDescent="0.35">
      <c r="A2322"/>
      <c r="B2322"/>
    </row>
    <row r="2323" spans="1:2" ht="18" x14ac:dyDescent="0.35">
      <c r="A2323"/>
      <c r="B2323"/>
    </row>
    <row r="2324" spans="1:2" ht="18" x14ac:dyDescent="0.35">
      <c r="A2324"/>
      <c r="B2324"/>
    </row>
    <row r="2325" spans="1:2" ht="18" x14ac:dyDescent="0.35">
      <c r="A2325"/>
      <c r="B2325"/>
    </row>
    <row r="2326" spans="1:2" ht="18" x14ac:dyDescent="0.35">
      <c r="A2326"/>
      <c r="B2326"/>
    </row>
    <row r="2327" spans="1:2" ht="18" x14ac:dyDescent="0.35">
      <c r="A2327"/>
      <c r="B2327"/>
    </row>
    <row r="2328" spans="1:2" ht="18" x14ac:dyDescent="0.35">
      <c r="A2328"/>
      <c r="B2328"/>
    </row>
    <row r="2329" spans="1:2" ht="18" x14ac:dyDescent="0.35">
      <c r="A2329"/>
      <c r="B2329"/>
    </row>
    <row r="2330" spans="1:2" ht="18" x14ac:dyDescent="0.35">
      <c r="A2330"/>
      <c r="B2330"/>
    </row>
    <row r="2331" spans="1:2" ht="18" x14ac:dyDescent="0.35">
      <c r="A2331"/>
      <c r="B2331"/>
    </row>
    <row r="2332" spans="1:2" ht="18" x14ac:dyDescent="0.35">
      <c r="A2332"/>
      <c r="B2332"/>
    </row>
    <row r="2333" spans="1:2" ht="18" x14ac:dyDescent="0.35">
      <c r="A2333"/>
      <c r="B2333"/>
    </row>
    <row r="2334" spans="1:2" ht="18" x14ac:dyDescent="0.35">
      <c r="A2334"/>
      <c r="B2334"/>
    </row>
    <row r="2335" spans="1:2" ht="18" x14ac:dyDescent="0.35">
      <c r="A2335"/>
      <c r="B2335"/>
    </row>
    <row r="2336" spans="1:2" ht="18" x14ac:dyDescent="0.35">
      <c r="A2336"/>
      <c r="B2336"/>
    </row>
    <row r="2337" spans="1:2" ht="18" x14ac:dyDescent="0.35">
      <c r="A2337"/>
      <c r="B2337"/>
    </row>
    <row r="2338" spans="1:2" ht="18" x14ac:dyDescent="0.35">
      <c r="A2338"/>
      <c r="B2338"/>
    </row>
    <row r="2339" spans="1:2" ht="18" x14ac:dyDescent="0.35">
      <c r="A2339"/>
      <c r="B2339"/>
    </row>
    <row r="2340" spans="1:2" ht="18" x14ac:dyDescent="0.35">
      <c r="A2340"/>
      <c r="B2340"/>
    </row>
    <row r="2341" spans="1:2" ht="18" x14ac:dyDescent="0.35">
      <c r="A2341"/>
      <c r="B2341"/>
    </row>
    <row r="2342" spans="1:2" ht="18" x14ac:dyDescent="0.35">
      <c r="A2342"/>
      <c r="B2342"/>
    </row>
    <row r="2343" spans="1:2" ht="18" x14ac:dyDescent="0.35">
      <c r="A2343"/>
      <c r="B2343"/>
    </row>
    <row r="2344" spans="1:2" ht="18" x14ac:dyDescent="0.35">
      <c r="A2344"/>
      <c r="B2344"/>
    </row>
    <row r="2345" spans="1:2" ht="18" x14ac:dyDescent="0.35">
      <c r="A2345"/>
      <c r="B2345"/>
    </row>
    <row r="2346" spans="1:2" ht="18" x14ac:dyDescent="0.35">
      <c r="A2346"/>
      <c r="B2346"/>
    </row>
    <row r="2347" spans="1:2" ht="18" x14ac:dyDescent="0.35">
      <c r="A2347"/>
      <c r="B2347"/>
    </row>
    <row r="2348" spans="1:2" ht="18" x14ac:dyDescent="0.35">
      <c r="A2348"/>
      <c r="B2348"/>
    </row>
    <row r="2349" spans="1:2" ht="18" x14ac:dyDescent="0.35">
      <c r="A2349"/>
      <c r="B2349"/>
    </row>
    <row r="2350" spans="1:2" ht="18" x14ac:dyDescent="0.35">
      <c r="A2350"/>
      <c r="B2350"/>
    </row>
    <row r="2351" spans="1:2" ht="18" x14ac:dyDescent="0.35">
      <c r="A2351"/>
      <c r="B2351"/>
    </row>
    <row r="2352" spans="1:2" ht="18" x14ac:dyDescent="0.35">
      <c r="A2352"/>
      <c r="B2352"/>
    </row>
    <row r="2353" spans="1:2" ht="18" x14ac:dyDescent="0.35">
      <c r="A2353"/>
      <c r="B2353"/>
    </row>
    <row r="2354" spans="1:2" ht="18" x14ac:dyDescent="0.35">
      <c r="A2354"/>
      <c r="B2354"/>
    </row>
    <row r="2355" spans="1:2" ht="18" x14ac:dyDescent="0.35">
      <c r="A2355"/>
      <c r="B2355"/>
    </row>
    <row r="2356" spans="1:2" ht="18" x14ac:dyDescent="0.35">
      <c r="A2356"/>
      <c r="B2356"/>
    </row>
    <row r="2357" spans="1:2" ht="18" x14ac:dyDescent="0.35">
      <c r="A2357"/>
      <c r="B2357"/>
    </row>
    <row r="2358" spans="1:2" ht="18" x14ac:dyDescent="0.35">
      <c r="A2358"/>
      <c r="B2358"/>
    </row>
    <row r="2359" spans="1:2" ht="18" x14ac:dyDescent="0.35">
      <c r="A2359"/>
      <c r="B2359"/>
    </row>
    <row r="2360" spans="1:2" ht="18" x14ac:dyDescent="0.35">
      <c r="A2360"/>
      <c r="B2360"/>
    </row>
    <row r="2361" spans="1:2" ht="18" x14ac:dyDescent="0.35">
      <c r="A2361"/>
      <c r="B2361"/>
    </row>
    <row r="2362" spans="1:2" ht="18" x14ac:dyDescent="0.35">
      <c r="A2362"/>
      <c r="B2362"/>
    </row>
    <row r="2363" spans="1:2" ht="18" x14ac:dyDescent="0.35">
      <c r="A2363"/>
      <c r="B2363"/>
    </row>
    <row r="2364" spans="1:2" ht="18" x14ac:dyDescent="0.35">
      <c r="A2364"/>
      <c r="B2364"/>
    </row>
    <row r="2365" spans="1:2" ht="18" x14ac:dyDescent="0.35">
      <c r="A2365"/>
      <c r="B2365"/>
    </row>
    <row r="2366" spans="1:2" ht="18" x14ac:dyDescent="0.35">
      <c r="A2366"/>
      <c r="B2366"/>
    </row>
    <row r="2367" spans="1:2" ht="18" x14ac:dyDescent="0.35">
      <c r="A2367"/>
      <c r="B2367"/>
    </row>
    <row r="2368" spans="1:2" ht="18" x14ac:dyDescent="0.35">
      <c r="A2368"/>
      <c r="B2368"/>
    </row>
    <row r="2369" spans="1:2" ht="18" x14ac:dyDescent="0.35">
      <c r="A2369"/>
      <c r="B2369"/>
    </row>
    <row r="2370" spans="1:2" ht="18" x14ac:dyDescent="0.35">
      <c r="A2370"/>
      <c r="B2370"/>
    </row>
    <row r="2371" spans="1:2" ht="18" x14ac:dyDescent="0.35">
      <c r="A2371"/>
      <c r="B2371"/>
    </row>
    <row r="2372" spans="1:2" ht="18" x14ac:dyDescent="0.35">
      <c r="A2372"/>
      <c r="B2372"/>
    </row>
    <row r="2373" spans="1:2" ht="18" x14ac:dyDescent="0.35">
      <c r="A2373"/>
      <c r="B2373"/>
    </row>
    <row r="2374" spans="1:2" ht="18" x14ac:dyDescent="0.35">
      <c r="A2374"/>
      <c r="B2374"/>
    </row>
    <row r="2375" spans="1:2" ht="18" x14ac:dyDescent="0.35">
      <c r="A2375"/>
      <c r="B2375"/>
    </row>
    <row r="2376" spans="1:2" ht="18" x14ac:dyDescent="0.35">
      <c r="A2376"/>
      <c r="B2376"/>
    </row>
    <row r="2377" spans="1:2" ht="18" x14ac:dyDescent="0.35">
      <c r="A2377"/>
      <c r="B2377"/>
    </row>
    <row r="2378" spans="1:2" ht="18" x14ac:dyDescent="0.35">
      <c r="A2378"/>
      <c r="B2378"/>
    </row>
    <row r="2379" spans="1:2" ht="18" x14ac:dyDescent="0.35">
      <c r="A2379"/>
      <c r="B2379"/>
    </row>
    <row r="2380" spans="1:2" ht="18" x14ac:dyDescent="0.35">
      <c r="A2380"/>
      <c r="B2380"/>
    </row>
    <row r="2381" spans="1:2" ht="18" x14ac:dyDescent="0.35">
      <c r="A2381"/>
      <c r="B2381"/>
    </row>
    <row r="2382" spans="1:2" ht="18" x14ac:dyDescent="0.35">
      <c r="A2382"/>
      <c r="B2382"/>
    </row>
    <row r="2383" spans="1:2" ht="18" x14ac:dyDescent="0.35">
      <c r="A2383"/>
      <c r="B2383"/>
    </row>
    <row r="2384" spans="1:2" ht="18" x14ac:dyDescent="0.35">
      <c r="A2384"/>
      <c r="B2384"/>
    </row>
    <row r="2385" spans="1:2" ht="18" x14ac:dyDescent="0.35">
      <c r="A2385"/>
      <c r="B2385"/>
    </row>
    <row r="2386" spans="1:2" ht="18" x14ac:dyDescent="0.35">
      <c r="A2386"/>
      <c r="B2386"/>
    </row>
    <row r="2387" spans="1:2" ht="18" x14ac:dyDescent="0.35">
      <c r="A2387"/>
      <c r="B2387"/>
    </row>
    <row r="2388" spans="1:2" ht="18" x14ac:dyDescent="0.35">
      <c r="A2388"/>
      <c r="B2388"/>
    </row>
    <row r="2389" spans="1:2" ht="18" x14ac:dyDescent="0.35">
      <c r="A2389"/>
      <c r="B2389"/>
    </row>
    <row r="2390" spans="1:2" ht="18" x14ac:dyDescent="0.35">
      <c r="A2390"/>
      <c r="B2390"/>
    </row>
    <row r="2391" spans="1:2" ht="18" x14ac:dyDescent="0.35">
      <c r="A2391"/>
      <c r="B2391"/>
    </row>
    <row r="2392" spans="1:2" ht="18" x14ac:dyDescent="0.35">
      <c r="A2392"/>
      <c r="B2392"/>
    </row>
    <row r="2393" spans="1:2" ht="18" x14ac:dyDescent="0.35">
      <c r="A2393"/>
      <c r="B2393"/>
    </row>
    <row r="2394" spans="1:2" ht="18" x14ac:dyDescent="0.35">
      <c r="A2394"/>
      <c r="B2394"/>
    </row>
    <row r="2395" spans="1:2" ht="18" x14ac:dyDescent="0.35">
      <c r="A2395"/>
      <c r="B2395"/>
    </row>
    <row r="2396" spans="1:2" ht="18" x14ac:dyDescent="0.35">
      <c r="A2396"/>
      <c r="B2396"/>
    </row>
    <row r="2397" spans="1:2" ht="18" x14ac:dyDescent="0.35">
      <c r="A2397"/>
      <c r="B2397"/>
    </row>
    <row r="2398" spans="1:2" ht="18" x14ac:dyDescent="0.35">
      <c r="A2398"/>
      <c r="B2398"/>
    </row>
    <row r="2399" spans="1:2" ht="18" x14ac:dyDescent="0.35">
      <c r="A2399"/>
      <c r="B2399"/>
    </row>
    <row r="2400" spans="1:2" ht="18" x14ac:dyDescent="0.35">
      <c r="A2400"/>
      <c r="B2400"/>
    </row>
    <row r="2401" spans="1:2" ht="18" x14ac:dyDescent="0.35">
      <c r="A2401"/>
      <c r="B2401"/>
    </row>
    <row r="2402" spans="1:2" ht="18" x14ac:dyDescent="0.35">
      <c r="A2402"/>
      <c r="B2402"/>
    </row>
    <row r="2403" spans="1:2" ht="18" x14ac:dyDescent="0.35">
      <c r="A2403"/>
      <c r="B2403"/>
    </row>
    <row r="2404" spans="1:2" ht="18" x14ac:dyDescent="0.35">
      <c r="A2404"/>
      <c r="B2404"/>
    </row>
    <row r="2405" spans="1:2" ht="18" x14ac:dyDescent="0.35">
      <c r="A2405"/>
      <c r="B2405"/>
    </row>
    <row r="2406" spans="1:2" ht="18" x14ac:dyDescent="0.35">
      <c r="A2406"/>
      <c r="B2406"/>
    </row>
    <row r="2407" spans="1:2" ht="18" x14ac:dyDescent="0.35">
      <c r="A2407"/>
      <c r="B2407"/>
    </row>
    <row r="2408" spans="1:2" ht="18" x14ac:dyDescent="0.35">
      <c r="A2408"/>
      <c r="B2408"/>
    </row>
    <row r="2409" spans="1:2" ht="18" x14ac:dyDescent="0.35">
      <c r="A2409"/>
      <c r="B2409"/>
    </row>
    <row r="2410" spans="1:2" ht="18" x14ac:dyDescent="0.35">
      <c r="A2410"/>
      <c r="B2410"/>
    </row>
    <row r="2411" spans="1:2" ht="18" x14ac:dyDescent="0.35">
      <c r="A2411"/>
      <c r="B2411"/>
    </row>
    <row r="2412" spans="1:2" ht="18" x14ac:dyDescent="0.35">
      <c r="A2412"/>
      <c r="B2412"/>
    </row>
    <row r="2413" spans="1:2" ht="18" x14ac:dyDescent="0.35">
      <c r="A2413"/>
      <c r="B2413"/>
    </row>
    <row r="2414" spans="1:2" ht="18" x14ac:dyDescent="0.35">
      <c r="A2414"/>
      <c r="B2414"/>
    </row>
    <row r="2415" spans="1:2" ht="18" x14ac:dyDescent="0.35">
      <c r="A2415"/>
      <c r="B2415"/>
    </row>
    <row r="2416" spans="1:2" ht="18" x14ac:dyDescent="0.35">
      <c r="A2416"/>
      <c r="B2416"/>
    </row>
    <row r="2417" spans="1:2" ht="18" x14ac:dyDescent="0.35">
      <c r="A2417"/>
      <c r="B2417"/>
    </row>
    <row r="2418" spans="1:2" ht="18" x14ac:dyDescent="0.35">
      <c r="A2418"/>
      <c r="B2418"/>
    </row>
    <row r="2419" spans="1:2" ht="18" x14ac:dyDescent="0.35">
      <c r="A2419"/>
      <c r="B2419"/>
    </row>
    <row r="2420" spans="1:2" ht="18" x14ac:dyDescent="0.35">
      <c r="A2420"/>
      <c r="B2420"/>
    </row>
    <row r="2421" spans="1:2" ht="18" x14ac:dyDescent="0.35">
      <c r="A2421"/>
      <c r="B2421"/>
    </row>
    <row r="2422" spans="1:2" ht="18" x14ac:dyDescent="0.35">
      <c r="A2422"/>
      <c r="B2422"/>
    </row>
    <row r="2423" spans="1:2" ht="18" x14ac:dyDescent="0.35">
      <c r="A2423"/>
      <c r="B2423"/>
    </row>
    <row r="2424" spans="1:2" ht="18" x14ac:dyDescent="0.35">
      <c r="A2424"/>
      <c r="B2424"/>
    </row>
    <row r="2425" spans="1:2" ht="18" x14ac:dyDescent="0.35">
      <c r="A2425"/>
      <c r="B2425"/>
    </row>
    <row r="2426" spans="1:2" ht="18" x14ac:dyDescent="0.35">
      <c r="A2426"/>
      <c r="B2426"/>
    </row>
    <row r="2427" spans="1:2" ht="18" x14ac:dyDescent="0.35">
      <c r="A2427"/>
      <c r="B2427"/>
    </row>
    <row r="2428" spans="1:2" ht="18" x14ac:dyDescent="0.35">
      <c r="A2428"/>
      <c r="B2428"/>
    </row>
    <row r="2429" spans="1:2" ht="18" x14ac:dyDescent="0.35">
      <c r="A2429"/>
      <c r="B2429"/>
    </row>
    <row r="2430" spans="1:2" ht="18" x14ac:dyDescent="0.35">
      <c r="A2430"/>
      <c r="B2430"/>
    </row>
    <row r="2431" spans="1:2" ht="18" x14ac:dyDescent="0.35">
      <c r="A2431"/>
      <c r="B2431"/>
    </row>
    <row r="2432" spans="1:2" ht="18" x14ac:dyDescent="0.35">
      <c r="A2432"/>
      <c r="B2432"/>
    </row>
    <row r="2433" spans="1:2" ht="18" x14ac:dyDescent="0.35">
      <c r="A2433"/>
      <c r="B2433"/>
    </row>
    <row r="2434" spans="1:2" ht="18" x14ac:dyDescent="0.35">
      <c r="A2434"/>
      <c r="B2434"/>
    </row>
    <row r="2435" spans="1:2" ht="18" x14ac:dyDescent="0.35">
      <c r="A2435"/>
      <c r="B2435"/>
    </row>
    <row r="2436" spans="1:2" ht="18" x14ac:dyDescent="0.35">
      <c r="A2436"/>
      <c r="B2436"/>
    </row>
    <row r="2437" spans="1:2" ht="18" x14ac:dyDescent="0.35">
      <c r="A2437"/>
      <c r="B2437"/>
    </row>
    <row r="2438" spans="1:2" ht="18" x14ac:dyDescent="0.35">
      <c r="A2438"/>
      <c r="B2438"/>
    </row>
    <row r="2439" spans="1:2" ht="18" x14ac:dyDescent="0.35">
      <c r="A2439"/>
      <c r="B2439"/>
    </row>
    <row r="2440" spans="1:2" ht="18" x14ac:dyDescent="0.35">
      <c r="A2440"/>
      <c r="B2440"/>
    </row>
    <row r="2441" spans="1:2" ht="18" x14ac:dyDescent="0.35">
      <c r="A2441"/>
      <c r="B2441"/>
    </row>
    <row r="2442" spans="1:2" ht="18" x14ac:dyDescent="0.35">
      <c r="A2442"/>
      <c r="B2442"/>
    </row>
    <row r="2443" spans="1:2" ht="18" x14ac:dyDescent="0.35">
      <c r="A2443"/>
      <c r="B2443"/>
    </row>
    <row r="2444" spans="1:2" ht="18" x14ac:dyDescent="0.35">
      <c r="A2444"/>
      <c r="B2444"/>
    </row>
    <row r="2445" spans="1:2" ht="18" x14ac:dyDescent="0.35">
      <c r="A2445"/>
      <c r="B2445"/>
    </row>
    <row r="2446" spans="1:2" ht="18" x14ac:dyDescent="0.35">
      <c r="A2446"/>
      <c r="B2446"/>
    </row>
    <row r="2447" spans="1:2" ht="18" x14ac:dyDescent="0.35">
      <c r="A2447"/>
      <c r="B2447"/>
    </row>
    <row r="2448" spans="1:2" ht="18" x14ac:dyDescent="0.35">
      <c r="A2448"/>
      <c r="B2448"/>
    </row>
    <row r="2449" spans="1:2" ht="18" x14ac:dyDescent="0.35">
      <c r="A2449"/>
      <c r="B2449"/>
    </row>
    <row r="2450" spans="1:2" ht="18" x14ac:dyDescent="0.35">
      <c r="A2450"/>
      <c r="B2450"/>
    </row>
    <row r="2451" spans="1:2" ht="18" x14ac:dyDescent="0.35">
      <c r="A2451"/>
      <c r="B2451"/>
    </row>
    <row r="2452" spans="1:2" ht="18" x14ac:dyDescent="0.35">
      <c r="A2452"/>
      <c r="B2452"/>
    </row>
    <row r="2453" spans="1:2" ht="18" x14ac:dyDescent="0.35">
      <c r="A2453"/>
      <c r="B2453"/>
    </row>
    <row r="2454" spans="1:2" ht="18" x14ac:dyDescent="0.35">
      <c r="A2454"/>
      <c r="B2454"/>
    </row>
    <row r="2455" spans="1:2" ht="18" x14ac:dyDescent="0.35">
      <c r="A2455"/>
      <c r="B2455"/>
    </row>
    <row r="2456" spans="1:2" ht="18" x14ac:dyDescent="0.35">
      <c r="A2456"/>
      <c r="B2456"/>
    </row>
    <row r="2457" spans="1:2" ht="18" x14ac:dyDescent="0.35">
      <c r="A2457"/>
      <c r="B2457"/>
    </row>
    <row r="2458" spans="1:2" ht="18" x14ac:dyDescent="0.35">
      <c r="A2458"/>
      <c r="B2458"/>
    </row>
    <row r="2459" spans="1:2" ht="18" x14ac:dyDescent="0.35">
      <c r="A2459"/>
      <c r="B2459"/>
    </row>
    <row r="2460" spans="1:2" ht="18" x14ac:dyDescent="0.35">
      <c r="A2460"/>
      <c r="B2460"/>
    </row>
    <row r="2461" spans="1:2" ht="18" x14ac:dyDescent="0.35">
      <c r="A2461"/>
      <c r="B2461"/>
    </row>
    <row r="2462" spans="1:2" ht="18" x14ac:dyDescent="0.35">
      <c r="A2462"/>
      <c r="B2462"/>
    </row>
    <row r="2463" spans="1:2" ht="18" x14ac:dyDescent="0.35">
      <c r="A2463"/>
      <c r="B2463"/>
    </row>
    <row r="2464" spans="1:2" ht="18" x14ac:dyDescent="0.35">
      <c r="A2464"/>
      <c r="B2464"/>
    </row>
    <row r="2465" spans="1:2" ht="18" x14ac:dyDescent="0.35">
      <c r="A2465"/>
      <c r="B2465"/>
    </row>
    <row r="2466" spans="1:2" ht="18" x14ac:dyDescent="0.35">
      <c r="A2466"/>
      <c r="B2466"/>
    </row>
    <row r="2467" spans="1:2" ht="18" x14ac:dyDescent="0.35">
      <c r="A2467"/>
      <c r="B2467"/>
    </row>
    <row r="2468" spans="1:2" ht="18" x14ac:dyDescent="0.35">
      <c r="A2468"/>
      <c r="B2468"/>
    </row>
    <row r="2469" spans="1:2" ht="18" x14ac:dyDescent="0.35">
      <c r="A2469"/>
      <c r="B2469"/>
    </row>
    <row r="2470" spans="1:2" ht="18" x14ac:dyDescent="0.35">
      <c r="A2470"/>
      <c r="B2470"/>
    </row>
    <row r="2471" spans="1:2" ht="18" x14ac:dyDescent="0.35">
      <c r="A2471"/>
      <c r="B2471"/>
    </row>
    <row r="2472" spans="1:2" ht="18" x14ac:dyDescent="0.35">
      <c r="A2472"/>
      <c r="B2472"/>
    </row>
    <row r="2473" spans="1:2" ht="18" x14ac:dyDescent="0.35">
      <c r="A2473"/>
      <c r="B2473"/>
    </row>
    <row r="2474" spans="1:2" ht="18" x14ac:dyDescent="0.35">
      <c r="A2474"/>
      <c r="B2474"/>
    </row>
    <row r="2475" spans="1:2" ht="18" x14ac:dyDescent="0.35">
      <c r="A2475"/>
      <c r="B2475"/>
    </row>
    <row r="2476" spans="1:2" ht="18" x14ac:dyDescent="0.35">
      <c r="A2476"/>
      <c r="B2476"/>
    </row>
    <row r="2477" spans="1:2" ht="18" x14ac:dyDescent="0.35">
      <c r="A2477"/>
      <c r="B2477"/>
    </row>
    <row r="2478" spans="1:2" ht="18" x14ac:dyDescent="0.35">
      <c r="A2478"/>
      <c r="B2478"/>
    </row>
    <row r="2479" spans="1:2" ht="18" x14ac:dyDescent="0.35">
      <c r="A2479"/>
      <c r="B2479"/>
    </row>
    <row r="2480" spans="1:2" ht="18" x14ac:dyDescent="0.35">
      <c r="A2480"/>
      <c r="B2480"/>
    </row>
    <row r="2481" spans="1:2" ht="18" x14ac:dyDescent="0.35">
      <c r="A2481"/>
      <c r="B2481"/>
    </row>
    <row r="2482" spans="1:2" ht="18" x14ac:dyDescent="0.35">
      <c r="A2482"/>
      <c r="B2482"/>
    </row>
    <row r="2483" spans="1:2" ht="18" x14ac:dyDescent="0.35">
      <c r="A2483"/>
      <c r="B2483"/>
    </row>
    <row r="2484" spans="1:2" ht="18" x14ac:dyDescent="0.35">
      <c r="A2484"/>
      <c r="B2484"/>
    </row>
    <row r="2485" spans="1:2" ht="18" x14ac:dyDescent="0.35">
      <c r="A2485"/>
      <c r="B2485"/>
    </row>
    <row r="2486" spans="1:2" ht="18" x14ac:dyDescent="0.35">
      <c r="A2486"/>
      <c r="B2486"/>
    </row>
    <row r="2487" spans="1:2" ht="18" x14ac:dyDescent="0.35">
      <c r="A2487"/>
      <c r="B2487"/>
    </row>
    <row r="2488" spans="1:2" ht="18" x14ac:dyDescent="0.35">
      <c r="A2488"/>
      <c r="B2488"/>
    </row>
    <row r="2489" spans="1:2" ht="18" x14ac:dyDescent="0.35">
      <c r="A2489"/>
      <c r="B2489"/>
    </row>
    <row r="2490" spans="1:2" ht="18" x14ac:dyDescent="0.35">
      <c r="A2490"/>
      <c r="B2490"/>
    </row>
    <row r="2491" spans="1:2" ht="18" x14ac:dyDescent="0.35">
      <c r="A2491"/>
      <c r="B2491"/>
    </row>
    <row r="2492" spans="1:2" ht="18" x14ac:dyDescent="0.35">
      <c r="A2492"/>
      <c r="B2492"/>
    </row>
    <row r="2493" spans="1:2" ht="18" x14ac:dyDescent="0.35">
      <c r="A2493"/>
      <c r="B2493"/>
    </row>
    <row r="2494" spans="1:2" ht="18" x14ac:dyDescent="0.35">
      <c r="A2494"/>
      <c r="B2494"/>
    </row>
    <row r="2495" spans="1:2" ht="18" x14ac:dyDescent="0.35">
      <c r="A2495"/>
      <c r="B2495"/>
    </row>
    <row r="2496" spans="1:2" ht="18" x14ac:dyDescent="0.35">
      <c r="A2496"/>
      <c r="B2496"/>
    </row>
    <row r="2497" spans="1:2" ht="18" x14ac:dyDescent="0.35">
      <c r="A2497"/>
      <c r="B2497"/>
    </row>
    <row r="2498" spans="1:2" ht="18" x14ac:dyDescent="0.35">
      <c r="A2498"/>
      <c r="B2498"/>
    </row>
    <row r="2499" spans="1:2" ht="18" x14ac:dyDescent="0.35">
      <c r="A2499"/>
      <c r="B2499"/>
    </row>
    <row r="2500" spans="1:2" ht="18" x14ac:dyDescent="0.35">
      <c r="A2500"/>
      <c r="B2500"/>
    </row>
    <row r="2501" spans="1:2" ht="18" x14ac:dyDescent="0.35">
      <c r="A2501"/>
      <c r="B2501"/>
    </row>
    <row r="2502" spans="1:2" ht="18" x14ac:dyDescent="0.35">
      <c r="A2502"/>
      <c r="B2502"/>
    </row>
    <row r="2503" spans="1:2" ht="18" x14ac:dyDescent="0.35">
      <c r="A2503"/>
      <c r="B2503"/>
    </row>
    <row r="2504" spans="1:2" ht="18" x14ac:dyDescent="0.35">
      <c r="A2504"/>
      <c r="B2504"/>
    </row>
    <row r="2505" spans="1:2" ht="18" x14ac:dyDescent="0.35">
      <c r="A2505"/>
      <c r="B2505"/>
    </row>
    <row r="2506" spans="1:2" ht="18" x14ac:dyDescent="0.35">
      <c r="A2506"/>
      <c r="B2506"/>
    </row>
    <row r="2507" spans="1:2" ht="18" x14ac:dyDescent="0.35">
      <c r="A2507"/>
      <c r="B2507"/>
    </row>
    <row r="2508" spans="1:2" ht="18" x14ac:dyDescent="0.35">
      <c r="A2508"/>
      <c r="B2508"/>
    </row>
    <row r="2509" spans="1:2" ht="18" x14ac:dyDescent="0.35">
      <c r="A2509"/>
      <c r="B2509"/>
    </row>
    <row r="2510" spans="1:2" ht="18" x14ac:dyDescent="0.35">
      <c r="A2510"/>
      <c r="B2510"/>
    </row>
    <row r="2511" spans="1:2" ht="18" x14ac:dyDescent="0.35">
      <c r="A2511"/>
      <c r="B2511"/>
    </row>
    <row r="2512" spans="1:2" ht="18" x14ac:dyDescent="0.35">
      <c r="A2512"/>
      <c r="B2512"/>
    </row>
    <row r="2513" spans="1:2" ht="18" x14ac:dyDescent="0.35">
      <c r="A2513"/>
      <c r="B2513"/>
    </row>
    <row r="2514" spans="1:2" ht="18" x14ac:dyDescent="0.35">
      <c r="A2514"/>
      <c r="B2514"/>
    </row>
    <row r="2515" spans="1:2" ht="18" x14ac:dyDescent="0.35">
      <c r="A2515"/>
      <c r="B2515"/>
    </row>
    <row r="2516" spans="1:2" ht="18" x14ac:dyDescent="0.35">
      <c r="A2516"/>
      <c r="B2516"/>
    </row>
    <row r="2517" spans="1:2" ht="18" x14ac:dyDescent="0.35">
      <c r="A2517"/>
      <c r="B2517"/>
    </row>
    <row r="2518" spans="1:2" ht="18" x14ac:dyDescent="0.35">
      <c r="A2518"/>
      <c r="B2518"/>
    </row>
    <row r="2519" spans="1:2" ht="18" x14ac:dyDescent="0.35">
      <c r="A2519"/>
      <c r="B2519"/>
    </row>
    <row r="2520" spans="1:2" ht="18" x14ac:dyDescent="0.35">
      <c r="A2520"/>
      <c r="B2520"/>
    </row>
    <row r="2521" spans="1:2" ht="18" x14ac:dyDescent="0.35">
      <c r="A2521"/>
      <c r="B2521"/>
    </row>
    <row r="2522" spans="1:2" ht="18" x14ac:dyDescent="0.35">
      <c r="A2522"/>
      <c r="B2522"/>
    </row>
    <row r="2523" spans="1:2" ht="18" x14ac:dyDescent="0.35">
      <c r="A2523"/>
      <c r="B2523"/>
    </row>
    <row r="2524" spans="1:2" ht="18" x14ac:dyDescent="0.35">
      <c r="A2524"/>
      <c r="B2524"/>
    </row>
    <row r="2525" spans="1:2" ht="18" x14ac:dyDescent="0.35">
      <c r="A2525"/>
      <c r="B2525"/>
    </row>
    <row r="2526" spans="1:2" ht="18" x14ac:dyDescent="0.35">
      <c r="A2526"/>
      <c r="B2526"/>
    </row>
    <row r="2527" spans="1:2" ht="18" x14ac:dyDescent="0.35">
      <c r="A2527"/>
      <c r="B2527"/>
    </row>
    <row r="2528" spans="1:2" ht="18" x14ac:dyDescent="0.35">
      <c r="A2528"/>
      <c r="B2528"/>
    </row>
    <row r="2529" spans="1:2" ht="18" x14ac:dyDescent="0.35">
      <c r="A2529"/>
      <c r="B2529"/>
    </row>
    <row r="2530" spans="1:2" ht="18" x14ac:dyDescent="0.35">
      <c r="A2530"/>
      <c r="B2530"/>
    </row>
    <row r="2531" spans="1:2" ht="18" x14ac:dyDescent="0.35">
      <c r="A2531"/>
      <c r="B2531"/>
    </row>
    <row r="2532" spans="1:2" ht="18" x14ac:dyDescent="0.35">
      <c r="A2532"/>
      <c r="B2532"/>
    </row>
    <row r="2533" spans="1:2" ht="18" x14ac:dyDescent="0.35">
      <c r="A2533"/>
      <c r="B2533"/>
    </row>
    <row r="2534" spans="1:2" ht="18" x14ac:dyDescent="0.35">
      <c r="A2534"/>
      <c r="B2534"/>
    </row>
    <row r="2535" spans="1:2" ht="18" x14ac:dyDescent="0.35">
      <c r="A2535"/>
      <c r="B2535"/>
    </row>
    <row r="2536" spans="1:2" ht="18" x14ac:dyDescent="0.35">
      <c r="A2536"/>
      <c r="B2536"/>
    </row>
    <row r="2537" spans="1:2" ht="18" x14ac:dyDescent="0.35">
      <c r="A2537"/>
      <c r="B2537"/>
    </row>
    <row r="2538" spans="1:2" ht="18" x14ac:dyDescent="0.35">
      <c r="A2538"/>
      <c r="B2538"/>
    </row>
    <row r="2539" spans="1:2" ht="18" x14ac:dyDescent="0.35">
      <c r="A2539"/>
      <c r="B2539"/>
    </row>
    <row r="2540" spans="1:2" ht="18" x14ac:dyDescent="0.35">
      <c r="A2540"/>
      <c r="B2540"/>
    </row>
    <row r="2541" spans="1:2" ht="18" x14ac:dyDescent="0.35">
      <c r="A2541"/>
      <c r="B2541"/>
    </row>
    <row r="2542" spans="1:2" ht="18" x14ac:dyDescent="0.35">
      <c r="A2542"/>
      <c r="B2542"/>
    </row>
    <row r="2543" spans="1:2" ht="18" x14ac:dyDescent="0.35">
      <c r="A2543"/>
      <c r="B2543"/>
    </row>
    <row r="2544" spans="1:2" ht="18" x14ac:dyDescent="0.35">
      <c r="A2544"/>
      <c r="B2544"/>
    </row>
    <row r="2545" spans="1:2" ht="18" x14ac:dyDescent="0.35">
      <c r="A2545"/>
      <c r="B2545"/>
    </row>
    <row r="2546" spans="1:2" ht="18" x14ac:dyDescent="0.35">
      <c r="A2546"/>
      <c r="B2546"/>
    </row>
    <row r="2547" spans="1:2" ht="18" x14ac:dyDescent="0.35">
      <c r="A2547"/>
      <c r="B2547"/>
    </row>
    <row r="2548" spans="1:2" ht="18" x14ac:dyDescent="0.35">
      <c r="A2548"/>
      <c r="B2548"/>
    </row>
    <row r="2549" spans="1:2" ht="18" x14ac:dyDescent="0.35">
      <c r="A2549"/>
      <c r="B2549"/>
    </row>
    <row r="2550" spans="1:2" ht="18" x14ac:dyDescent="0.35">
      <c r="A2550"/>
      <c r="B2550"/>
    </row>
    <row r="2551" spans="1:2" ht="18" x14ac:dyDescent="0.35">
      <c r="A2551"/>
      <c r="B2551"/>
    </row>
    <row r="2552" spans="1:2" ht="18" x14ac:dyDescent="0.35">
      <c r="A2552"/>
      <c r="B2552"/>
    </row>
    <row r="2553" spans="1:2" ht="18" x14ac:dyDescent="0.35">
      <c r="A2553"/>
      <c r="B2553"/>
    </row>
    <row r="2554" spans="1:2" ht="18" x14ac:dyDescent="0.35">
      <c r="A2554"/>
      <c r="B2554"/>
    </row>
    <row r="2555" spans="1:2" ht="18" x14ac:dyDescent="0.35">
      <c r="A2555"/>
      <c r="B2555"/>
    </row>
    <row r="2556" spans="1:2" ht="18" x14ac:dyDescent="0.35">
      <c r="A2556"/>
      <c r="B2556"/>
    </row>
    <row r="2557" spans="1:2" ht="18" x14ac:dyDescent="0.35">
      <c r="A2557"/>
      <c r="B2557"/>
    </row>
    <row r="2558" spans="1:2" ht="18" x14ac:dyDescent="0.35">
      <c r="A2558"/>
      <c r="B2558"/>
    </row>
    <row r="2559" spans="1:2" ht="18" x14ac:dyDescent="0.35">
      <c r="A2559"/>
      <c r="B2559"/>
    </row>
    <row r="2560" spans="1:2" ht="18" x14ac:dyDescent="0.35">
      <c r="A2560"/>
      <c r="B2560"/>
    </row>
    <row r="2561" spans="1:2" ht="18" x14ac:dyDescent="0.35">
      <c r="A2561"/>
      <c r="B2561"/>
    </row>
    <row r="2562" spans="1:2" ht="18" x14ac:dyDescent="0.35">
      <c r="A2562"/>
      <c r="B2562"/>
    </row>
    <row r="2563" spans="1:2" ht="18" x14ac:dyDescent="0.35">
      <c r="A2563"/>
      <c r="B2563"/>
    </row>
    <row r="2564" spans="1:2" ht="18" x14ac:dyDescent="0.35">
      <c r="A2564"/>
      <c r="B2564"/>
    </row>
    <row r="2565" spans="1:2" ht="18" x14ac:dyDescent="0.35">
      <c r="A2565"/>
      <c r="B2565"/>
    </row>
    <row r="2566" spans="1:2" ht="18" x14ac:dyDescent="0.35">
      <c r="A2566"/>
      <c r="B2566"/>
    </row>
    <row r="2567" spans="1:2" ht="18" x14ac:dyDescent="0.35">
      <c r="A2567"/>
      <c r="B2567"/>
    </row>
    <row r="2568" spans="1:2" ht="18" x14ac:dyDescent="0.35">
      <c r="A2568"/>
      <c r="B2568"/>
    </row>
    <row r="2569" spans="1:2" ht="18" x14ac:dyDescent="0.35">
      <c r="A2569"/>
      <c r="B2569"/>
    </row>
    <row r="2570" spans="1:2" ht="18" x14ac:dyDescent="0.35">
      <c r="A2570"/>
      <c r="B2570"/>
    </row>
    <row r="2571" spans="1:2" ht="18" x14ac:dyDescent="0.35">
      <c r="A2571"/>
      <c r="B2571"/>
    </row>
    <row r="2572" spans="1:2" ht="18" x14ac:dyDescent="0.35">
      <c r="A2572"/>
      <c r="B2572"/>
    </row>
    <row r="2573" spans="1:2" ht="18" x14ac:dyDescent="0.35">
      <c r="A2573"/>
      <c r="B2573"/>
    </row>
    <row r="2574" spans="1:2" ht="18" x14ac:dyDescent="0.35">
      <c r="A2574"/>
      <c r="B2574"/>
    </row>
    <row r="2575" spans="1:2" ht="18" x14ac:dyDescent="0.35">
      <c r="A2575"/>
      <c r="B2575"/>
    </row>
    <row r="2576" spans="1:2" ht="18" x14ac:dyDescent="0.35">
      <c r="A2576"/>
      <c r="B2576"/>
    </row>
    <row r="2577" spans="1:2" ht="18" x14ac:dyDescent="0.35">
      <c r="A2577"/>
      <c r="B2577"/>
    </row>
    <row r="2578" spans="1:2" ht="18" x14ac:dyDescent="0.35">
      <c r="A2578"/>
      <c r="B2578"/>
    </row>
    <row r="2579" spans="1:2" ht="18" x14ac:dyDescent="0.35">
      <c r="A2579"/>
      <c r="B2579"/>
    </row>
    <row r="2580" spans="1:2" ht="18" x14ac:dyDescent="0.35">
      <c r="A2580"/>
      <c r="B2580"/>
    </row>
    <row r="2581" spans="1:2" ht="18" x14ac:dyDescent="0.35">
      <c r="A2581"/>
      <c r="B2581"/>
    </row>
    <row r="2582" spans="1:2" ht="18" x14ac:dyDescent="0.35">
      <c r="A2582"/>
      <c r="B2582"/>
    </row>
    <row r="2583" spans="1:2" ht="18" x14ac:dyDescent="0.35">
      <c r="A2583"/>
      <c r="B2583"/>
    </row>
    <row r="2584" spans="1:2" ht="18" x14ac:dyDescent="0.35">
      <c r="A2584"/>
      <c r="B2584"/>
    </row>
    <row r="2585" spans="1:2" ht="18" x14ac:dyDescent="0.35">
      <c r="A2585"/>
      <c r="B2585"/>
    </row>
    <row r="2586" spans="1:2" ht="18" x14ac:dyDescent="0.35">
      <c r="A2586"/>
      <c r="B2586"/>
    </row>
    <row r="2587" spans="1:2" ht="18" x14ac:dyDescent="0.35">
      <c r="A2587"/>
      <c r="B2587"/>
    </row>
    <row r="2588" spans="1:2" ht="18" x14ac:dyDescent="0.35">
      <c r="A2588"/>
      <c r="B2588"/>
    </row>
    <row r="2589" spans="1:2" ht="18" x14ac:dyDescent="0.35">
      <c r="A2589"/>
      <c r="B2589"/>
    </row>
    <row r="2590" spans="1:2" ht="18" x14ac:dyDescent="0.35">
      <c r="A2590"/>
      <c r="B2590"/>
    </row>
    <row r="2591" spans="1:2" ht="18" x14ac:dyDescent="0.35">
      <c r="A2591"/>
      <c r="B2591"/>
    </row>
    <row r="2592" spans="1:2" ht="18" x14ac:dyDescent="0.35">
      <c r="A2592"/>
      <c r="B2592"/>
    </row>
    <row r="2593" spans="1:2" ht="18" x14ac:dyDescent="0.35">
      <c r="A2593"/>
      <c r="B2593"/>
    </row>
    <row r="2594" spans="1:2" ht="18" x14ac:dyDescent="0.35">
      <c r="A2594"/>
      <c r="B2594"/>
    </row>
    <row r="2595" spans="1:2" ht="18" x14ac:dyDescent="0.35">
      <c r="A2595"/>
      <c r="B2595"/>
    </row>
    <row r="2596" spans="1:2" ht="18" x14ac:dyDescent="0.35">
      <c r="A2596"/>
      <c r="B2596"/>
    </row>
    <row r="2597" spans="1:2" ht="18" x14ac:dyDescent="0.35">
      <c r="A2597"/>
      <c r="B2597"/>
    </row>
    <row r="2598" spans="1:2" ht="18" x14ac:dyDescent="0.35">
      <c r="A2598"/>
      <c r="B2598"/>
    </row>
    <row r="2599" spans="1:2" ht="18" x14ac:dyDescent="0.35">
      <c r="A2599"/>
      <c r="B2599"/>
    </row>
    <row r="2600" spans="1:2" ht="18" x14ac:dyDescent="0.35">
      <c r="A2600"/>
      <c r="B2600"/>
    </row>
    <row r="2601" spans="1:2" ht="18" x14ac:dyDescent="0.35">
      <c r="A2601"/>
      <c r="B2601"/>
    </row>
    <row r="2602" spans="1:2" ht="18" x14ac:dyDescent="0.35">
      <c r="A2602"/>
      <c r="B2602"/>
    </row>
    <row r="2603" spans="1:2" ht="18" x14ac:dyDescent="0.35">
      <c r="A2603"/>
      <c r="B2603"/>
    </row>
    <row r="2604" spans="1:2" ht="18" x14ac:dyDescent="0.35">
      <c r="A2604"/>
      <c r="B2604"/>
    </row>
    <row r="2605" spans="1:2" ht="18" x14ac:dyDescent="0.35">
      <c r="A2605"/>
      <c r="B2605"/>
    </row>
    <row r="2606" spans="1:2" ht="18" x14ac:dyDescent="0.35">
      <c r="A2606"/>
      <c r="B2606"/>
    </row>
    <row r="2607" spans="1:2" ht="18" x14ac:dyDescent="0.35">
      <c r="A2607"/>
      <c r="B2607"/>
    </row>
    <row r="2608" spans="1:2" ht="18" x14ac:dyDescent="0.35">
      <c r="A2608"/>
      <c r="B2608"/>
    </row>
    <row r="2609" spans="1:2" ht="18" x14ac:dyDescent="0.35">
      <c r="A2609"/>
      <c r="B2609"/>
    </row>
    <row r="2610" spans="1:2" ht="18" x14ac:dyDescent="0.35">
      <c r="A2610"/>
      <c r="B2610"/>
    </row>
    <row r="2611" spans="1:2" ht="18" x14ac:dyDescent="0.35">
      <c r="A2611"/>
      <c r="B2611"/>
    </row>
    <row r="2612" spans="1:2" ht="18" x14ac:dyDescent="0.35">
      <c r="A2612"/>
      <c r="B2612"/>
    </row>
    <row r="2613" spans="1:2" ht="18" x14ac:dyDescent="0.35">
      <c r="A2613"/>
      <c r="B2613"/>
    </row>
    <row r="2614" spans="1:2" ht="18" x14ac:dyDescent="0.35">
      <c r="A2614"/>
      <c r="B2614"/>
    </row>
    <row r="2615" spans="1:2" ht="18" x14ac:dyDescent="0.35">
      <c r="A2615"/>
      <c r="B2615"/>
    </row>
    <row r="2616" spans="1:2" ht="18" x14ac:dyDescent="0.35">
      <c r="A2616"/>
      <c r="B2616"/>
    </row>
    <row r="2617" spans="1:2" ht="18" x14ac:dyDescent="0.35">
      <c r="A2617"/>
      <c r="B2617"/>
    </row>
    <row r="2618" spans="1:2" ht="18" x14ac:dyDescent="0.35">
      <c r="A2618"/>
      <c r="B2618"/>
    </row>
    <row r="2619" spans="1:2" ht="18" x14ac:dyDescent="0.35">
      <c r="A2619"/>
      <c r="B2619"/>
    </row>
    <row r="2620" spans="1:2" ht="18" x14ac:dyDescent="0.35">
      <c r="A2620"/>
      <c r="B2620"/>
    </row>
    <row r="2621" spans="1:2" ht="18" x14ac:dyDescent="0.35">
      <c r="A2621"/>
      <c r="B2621"/>
    </row>
    <row r="2622" spans="1:2" ht="18" x14ac:dyDescent="0.35">
      <c r="A2622"/>
      <c r="B2622"/>
    </row>
    <row r="2623" spans="1:2" ht="18" x14ac:dyDescent="0.35">
      <c r="A2623"/>
      <c r="B2623"/>
    </row>
    <row r="2624" spans="1:2" ht="18" x14ac:dyDescent="0.35">
      <c r="A2624"/>
      <c r="B2624"/>
    </row>
    <row r="2625" spans="1:2" ht="18" x14ac:dyDescent="0.35">
      <c r="A2625"/>
      <c r="B2625"/>
    </row>
    <row r="2626" spans="1:2" ht="18" x14ac:dyDescent="0.35">
      <c r="A2626"/>
      <c r="B2626"/>
    </row>
    <row r="2627" spans="1:2" ht="18" x14ac:dyDescent="0.35">
      <c r="A2627"/>
      <c r="B2627"/>
    </row>
    <row r="2628" spans="1:2" ht="18" x14ac:dyDescent="0.35">
      <c r="A2628"/>
      <c r="B2628"/>
    </row>
    <row r="2629" spans="1:2" ht="18" x14ac:dyDescent="0.35">
      <c r="A2629"/>
      <c r="B2629"/>
    </row>
    <row r="2630" spans="1:2" ht="18" x14ac:dyDescent="0.35">
      <c r="A2630"/>
      <c r="B2630"/>
    </row>
    <row r="2631" spans="1:2" ht="18" x14ac:dyDescent="0.35">
      <c r="A2631"/>
      <c r="B2631"/>
    </row>
    <row r="2632" spans="1:2" ht="18" x14ac:dyDescent="0.35">
      <c r="A2632"/>
      <c r="B2632"/>
    </row>
    <row r="2633" spans="1:2" ht="18" x14ac:dyDescent="0.35">
      <c r="A2633"/>
      <c r="B2633"/>
    </row>
    <row r="2634" spans="1:2" ht="18" x14ac:dyDescent="0.35">
      <c r="A2634"/>
      <c r="B2634"/>
    </row>
    <row r="2635" spans="1:2" ht="18" x14ac:dyDescent="0.35">
      <c r="A2635"/>
      <c r="B2635"/>
    </row>
    <row r="2636" spans="1:2" ht="18" x14ac:dyDescent="0.35">
      <c r="A2636"/>
      <c r="B2636"/>
    </row>
    <row r="2637" spans="1:2" ht="18" x14ac:dyDescent="0.35">
      <c r="A2637"/>
      <c r="B2637"/>
    </row>
    <row r="2638" spans="1:2" ht="18" x14ac:dyDescent="0.35">
      <c r="A2638"/>
      <c r="B2638"/>
    </row>
    <row r="2639" spans="1:2" ht="18" x14ac:dyDescent="0.35">
      <c r="A2639"/>
      <c r="B2639"/>
    </row>
    <row r="2640" spans="1:2" ht="18" x14ac:dyDescent="0.35">
      <c r="A2640"/>
      <c r="B2640"/>
    </row>
    <row r="2641" spans="1:2" ht="18" x14ac:dyDescent="0.35">
      <c r="A2641"/>
      <c r="B2641"/>
    </row>
    <row r="2642" spans="1:2" ht="18" x14ac:dyDescent="0.35">
      <c r="A2642"/>
      <c r="B2642"/>
    </row>
    <row r="2643" spans="1:2" ht="18" x14ac:dyDescent="0.35">
      <c r="A2643"/>
      <c r="B2643"/>
    </row>
    <row r="2644" spans="1:2" ht="18" x14ac:dyDescent="0.35">
      <c r="A2644"/>
      <c r="B2644"/>
    </row>
    <row r="2645" spans="1:2" ht="18" x14ac:dyDescent="0.35">
      <c r="A2645"/>
      <c r="B2645"/>
    </row>
    <row r="2646" spans="1:2" ht="18" x14ac:dyDescent="0.35">
      <c r="A2646"/>
      <c r="B2646"/>
    </row>
    <row r="2647" spans="1:2" ht="18" x14ac:dyDescent="0.35">
      <c r="A2647"/>
      <c r="B2647"/>
    </row>
    <row r="2648" spans="1:2" ht="18" x14ac:dyDescent="0.35">
      <c r="A2648"/>
      <c r="B2648"/>
    </row>
    <row r="2649" spans="1:2" ht="18" x14ac:dyDescent="0.35">
      <c r="A2649"/>
      <c r="B2649"/>
    </row>
    <row r="2650" spans="1:2" ht="18" x14ac:dyDescent="0.35">
      <c r="A2650"/>
      <c r="B2650"/>
    </row>
    <row r="2651" spans="1:2" ht="18" x14ac:dyDescent="0.35">
      <c r="A2651"/>
      <c r="B2651"/>
    </row>
    <row r="2652" spans="1:2" ht="18" x14ac:dyDescent="0.35">
      <c r="A2652"/>
      <c r="B2652"/>
    </row>
    <row r="2653" spans="1:2" ht="18" x14ac:dyDescent="0.35">
      <c r="A2653"/>
      <c r="B2653"/>
    </row>
    <row r="2654" spans="1:2" ht="18" x14ac:dyDescent="0.35">
      <c r="A2654"/>
      <c r="B2654"/>
    </row>
    <row r="2655" spans="1:2" ht="18" x14ac:dyDescent="0.35">
      <c r="A2655"/>
      <c r="B2655"/>
    </row>
    <row r="2656" spans="1:2" ht="18" x14ac:dyDescent="0.35">
      <c r="A2656"/>
      <c r="B2656"/>
    </row>
    <row r="2657" spans="1:2" ht="18" x14ac:dyDescent="0.35">
      <c r="A2657"/>
      <c r="B2657"/>
    </row>
    <row r="2658" spans="1:2" ht="18" x14ac:dyDescent="0.35">
      <c r="A2658"/>
      <c r="B2658"/>
    </row>
    <row r="2659" spans="1:2" ht="18" x14ac:dyDescent="0.35">
      <c r="A2659"/>
      <c r="B2659"/>
    </row>
    <row r="2660" spans="1:2" ht="18" x14ac:dyDescent="0.35">
      <c r="A2660"/>
      <c r="B2660"/>
    </row>
    <row r="2661" spans="1:2" ht="18" x14ac:dyDescent="0.35">
      <c r="A2661"/>
      <c r="B2661"/>
    </row>
    <row r="2662" spans="1:2" ht="18" x14ac:dyDescent="0.35">
      <c r="A2662"/>
      <c r="B2662"/>
    </row>
    <row r="2663" spans="1:2" ht="18" x14ac:dyDescent="0.35">
      <c r="A2663"/>
      <c r="B2663"/>
    </row>
    <row r="2664" spans="1:2" ht="18" x14ac:dyDescent="0.35">
      <c r="A2664"/>
      <c r="B2664"/>
    </row>
    <row r="2665" spans="1:2" ht="18" x14ac:dyDescent="0.35">
      <c r="A2665"/>
      <c r="B2665"/>
    </row>
    <row r="2666" spans="1:2" ht="18" x14ac:dyDescent="0.35">
      <c r="A2666"/>
      <c r="B2666"/>
    </row>
    <row r="2667" spans="1:2" ht="18" x14ac:dyDescent="0.35">
      <c r="A2667"/>
      <c r="B2667"/>
    </row>
    <row r="2668" spans="1:2" ht="18" x14ac:dyDescent="0.35">
      <c r="A2668"/>
      <c r="B2668"/>
    </row>
    <row r="2669" spans="1:2" ht="18" x14ac:dyDescent="0.35">
      <c r="A2669"/>
      <c r="B2669"/>
    </row>
    <row r="2670" spans="1:2" ht="18" x14ac:dyDescent="0.35">
      <c r="A2670"/>
      <c r="B2670"/>
    </row>
    <row r="2671" spans="1:2" ht="18" x14ac:dyDescent="0.35">
      <c r="A2671"/>
      <c r="B2671"/>
    </row>
    <row r="2672" spans="1:2" ht="18" x14ac:dyDescent="0.35">
      <c r="A2672"/>
      <c r="B2672"/>
    </row>
    <row r="2673" spans="1:2" ht="18" x14ac:dyDescent="0.35">
      <c r="A2673"/>
      <c r="B2673"/>
    </row>
    <row r="2674" spans="1:2" ht="18" x14ac:dyDescent="0.35">
      <c r="A2674"/>
      <c r="B2674"/>
    </row>
    <row r="2675" spans="1:2" ht="18" x14ac:dyDescent="0.35">
      <c r="A2675"/>
      <c r="B2675"/>
    </row>
    <row r="2676" spans="1:2" ht="18" x14ac:dyDescent="0.35">
      <c r="A2676"/>
      <c r="B2676"/>
    </row>
    <row r="2677" spans="1:2" ht="18" x14ac:dyDescent="0.35">
      <c r="A2677"/>
      <c r="B2677"/>
    </row>
    <row r="2678" spans="1:2" ht="18" x14ac:dyDescent="0.35">
      <c r="A2678"/>
      <c r="B2678"/>
    </row>
    <row r="2679" spans="1:2" ht="18" x14ac:dyDescent="0.35">
      <c r="A2679"/>
      <c r="B2679"/>
    </row>
    <row r="2680" spans="1:2" ht="18" x14ac:dyDescent="0.35">
      <c r="A2680"/>
      <c r="B2680"/>
    </row>
    <row r="2681" spans="1:2" ht="18" x14ac:dyDescent="0.35">
      <c r="A2681"/>
      <c r="B2681"/>
    </row>
    <row r="2682" spans="1:2" ht="18" x14ac:dyDescent="0.35">
      <c r="A2682"/>
      <c r="B2682"/>
    </row>
    <row r="2683" spans="1:2" ht="18" x14ac:dyDescent="0.35">
      <c r="A2683"/>
      <c r="B2683"/>
    </row>
    <row r="2684" spans="1:2" ht="18" x14ac:dyDescent="0.35">
      <c r="A2684"/>
      <c r="B2684"/>
    </row>
    <row r="2685" spans="1:2" ht="18" x14ac:dyDescent="0.35">
      <c r="A2685"/>
      <c r="B2685"/>
    </row>
    <row r="2686" spans="1:2" ht="18" x14ac:dyDescent="0.35">
      <c r="A2686"/>
      <c r="B2686"/>
    </row>
    <row r="2687" spans="1:2" ht="18" x14ac:dyDescent="0.35">
      <c r="A2687"/>
      <c r="B2687"/>
    </row>
    <row r="2688" spans="1:2" ht="18" x14ac:dyDescent="0.35">
      <c r="A2688"/>
      <c r="B2688"/>
    </row>
    <row r="2689" spans="1:2" ht="18" x14ac:dyDescent="0.35">
      <c r="A2689"/>
      <c r="B2689"/>
    </row>
    <row r="2690" spans="1:2" ht="18" x14ac:dyDescent="0.35">
      <c r="A2690"/>
      <c r="B2690"/>
    </row>
    <row r="2691" spans="1:2" ht="18" x14ac:dyDescent="0.35">
      <c r="A2691"/>
      <c r="B2691"/>
    </row>
    <row r="2692" spans="1:2" ht="18" x14ac:dyDescent="0.35">
      <c r="A2692"/>
      <c r="B2692"/>
    </row>
    <row r="2693" spans="1:2" ht="18" x14ac:dyDescent="0.35">
      <c r="A2693"/>
      <c r="B2693"/>
    </row>
    <row r="2694" spans="1:2" ht="18" x14ac:dyDescent="0.35">
      <c r="A2694"/>
      <c r="B2694"/>
    </row>
    <row r="2695" spans="1:2" ht="18" x14ac:dyDescent="0.35">
      <c r="A2695"/>
      <c r="B2695"/>
    </row>
    <row r="2696" spans="1:2" ht="18" x14ac:dyDescent="0.35">
      <c r="A2696"/>
      <c r="B2696"/>
    </row>
    <row r="2697" spans="1:2" ht="18" x14ac:dyDescent="0.35">
      <c r="A2697"/>
      <c r="B2697"/>
    </row>
    <row r="2698" spans="1:2" ht="18" x14ac:dyDescent="0.35">
      <c r="A2698"/>
      <c r="B2698"/>
    </row>
    <row r="2699" spans="1:2" ht="18" x14ac:dyDescent="0.35">
      <c r="A2699"/>
      <c r="B2699"/>
    </row>
    <row r="2700" spans="1:2" ht="18" x14ac:dyDescent="0.35">
      <c r="A2700"/>
      <c r="B2700"/>
    </row>
    <row r="2701" spans="1:2" ht="18" x14ac:dyDescent="0.35">
      <c r="A2701"/>
      <c r="B2701"/>
    </row>
    <row r="2702" spans="1:2" ht="18" x14ac:dyDescent="0.35">
      <c r="A2702"/>
      <c r="B2702"/>
    </row>
    <row r="2703" spans="1:2" ht="18" x14ac:dyDescent="0.35">
      <c r="A2703"/>
      <c r="B2703"/>
    </row>
    <row r="2704" spans="1:2" ht="18" x14ac:dyDescent="0.35">
      <c r="A2704"/>
      <c r="B2704"/>
    </row>
    <row r="2705" spans="1:2" ht="18" x14ac:dyDescent="0.35">
      <c r="A2705"/>
      <c r="B2705"/>
    </row>
    <row r="2706" spans="1:2" ht="18" x14ac:dyDescent="0.35">
      <c r="A2706"/>
      <c r="B2706"/>
    </row>
    <row r="2707" spans="1:2" ht="18" x14ac:dyDescent="0.35">
      <c r="A2707"/>
      <c r="B2707"/>
    </row>
    <row r="2708" spans="1:2" ht="18" x14ac:dyDescent="0.35">
      <c r="A2708"/>
      <c r="B2708"/>
    </row>
    <row r="2709" spans="1:2" ht="18" x14ac:dyDescent="0.35">
      <c r="A2709"/>
      <c r="B2709"/>
    </row>
    <row r="2710" spans="1:2" ht="18" x14ac:dyDescent="0.35">
      <c r="A2710"/>
      <c r="B2710"/>
    </row>
    <row r="2711" spans="1:2" ht="18" x14ac:dyDescent="0.35">
      <c r="A2711"/>
      <c r="B2711"/>
    </row>
    <row r="2712" spans="1:2" ht="18" x14ac:dyDescent="0.35">
      <c r="A2712"/>
      <c r="B2712"/>
    </row>
    <row r="2713" spans="1:2" ht="18" x14ac:dyDescent="0.35">
      <c r="A2713"/>
      <c r="B2713"/>
    </row>
    <row r="2714" spans="1:2" ht="18" x14ac:dyDescent="0.35">
      <c r="A2714"/>
      <c r="B2714"/>
    </row>
    <row r="2715" spans="1:2" ht="18" x14ac:dyDescent="0.35">
      <c r="A2715"/>
      <c r="B2715"/>
    </row>
    <row r="2716" spans="1:2" ht="18" x14ac:dyDescent="0.35">
      <c r="A2716"/>
      <c r="B2716"/>
    </row>
    <row r="2717" spans="1:2" ht="18" x14ac:dyDescent="0.35">
      <c r="A2717"/>
      <c r="B2717"/>
    </row>
    <row r="2718" spans="1:2" ht="18" x14ac:dyDescent="0.35">
      <c r="A2718"/>
      <c r="B2718"/>
    </row>
    <row r="2719" spans="1:2" ht="18" x14ac:dyDescent="0.35">
      <c r="A2719"/>
      <c r="B2719"/>
    </row>
    <row r="2720" spans="1:2" ht="18" x14ac:dyDescent="0.35">
      <c r="A2720"/>
      <c r="B2720"/>
    </row>
    <row r="2721" spans="1:2" ht="18" x14ac:dyDescent="0.35">
      <c r="A2721"/>
      <c r="B2721"/>
    </row>
    <row r="2722" spans="1:2" ht="18" x14ac:dyDescent="0.35">
      <c r="A2722"/>
      <c r="B2722"/>
    </row>
    <row r="2723" spans="1:2" ht="18" x14ac:dyDescent="0.35">
      <c r="A2723"/>
      <c r="B2723"/>
    </row>
    <row r="2724" spans="1:2" ht="18" x14ac:dyDescent="0.35">
      <c r="A2724"/>
      <c r="B2724"/>
    </row>
    <row r="2725" spans="1:2" ht="18" x14ac:dyDescent="0.35">
      <c r="A2725"/>
      <c r="B2725"/>
    </row>
    <row r="2726" spans="1:2" ht="18" x14ac:dyDescent="0.35">
      <c r="A2726"/>
      <c r="B2726"/>
    </row>
    <row r="2727" spans="1:2" ht="18" x14ac:dyDescent="0.35">
      <c r="A2727"/>
      <c r="B2727"/>
    </row>
    <row r="2728" spans="1:2" ht="18" x14ac:dyDescent="0.35">
      <c r="A2728"/>
      <c r="B2728"/>
    </row>
    <row r="2729" spans="1:2" ht="18" x14ac:dyDescent="0.35">
      <c r="A2729"/>
      <c r="B2729"/>
    </row>
    <row r="2730" spans="1:2" ht="18" x14ac:dyDescent="0.35">
      <c r="A2730"/>
      <c r="B2730"/>
    </row>
    <row r="2731" spans="1:2" ht="18" x14ac:dyDescent="0.35">
      <c r="A2731"/>
      <c r="B2731"/>
    </row>
    <row r="2732" spans="1:2" ht="18" x14ac:dyDescent="0.35">
      <c r="A2732"/>
      <c r="B2732"/>
    </row>
    <row r="2733" spans="1:2" ht="18" x14ac:dyDescent="0.35">
      <c r="A2733"/>
      <c r="B2733"/>
    </row>
    <row r="2734" spans="1:2" ht="18" x14ac:dyDescent="0.35">
      <c r="A2734"/>
      <c r="B2734"/>
    </row>
    <row r="2735" spans="1:2" ht="18" x14ac:dyDescent="0.35">
      <c r="A2735"/>
      <c r="B2735"/>
    </row>
    <row r="2736" spans="1:2" ht="18" x14ac:dyDescent="0.35">
      <c r="A2736"/>
      <c r="B2736"/>
    </row>
    <row r="2737" spans="1:2" ht="18" x14ac:dyDescent="0.35">
      <c r="A2737"/>
      <c r="B2737"/>
    </row>
    <row r="2738" spans="1:2" ht="18" x14ac:dyDescent="0.35">
      <c r="A2738"/>
      <c r="B2738"/>
    </row>
    <row r="2739" spans="1:2" ht="18" x14ac:dyDescent="0.35">
      <c r="A2739"/>
      <c r="B2739"/>
    </row>
    <row r="2740" spans="1:2" ht="18" x14ac:dyDescent="0.35">
      <c r="A2740"/>
      <c r="B2740"/>
    </row>
    <row r="2741" spans="1:2" ht="18" x14ac:dyDescent="0.35">
      <c r="A2741"/>
      <c r="B2741"/>
    </row>
    <row r="2742" spans="1:2" ht="18" x14ac:dyDescent="0.35">
      <c r="A2742"/>
      <c r="B2742"/>
    </row>
    <row r="2743" spans="1:2" ht="18" x14ac:dyDescent="0.35">
      <c r="A2743"/>
      <c r="B2743"/>
    </row>
    <row r="2744" spans="1:2" ht="18" x14ac:dyDescent="0.35">
      <c r="A2744"/>
      <c r="B2744"/>
    </row>
    <row r="2745" spans="1:2" ht="18" x14ac:dyDescent="0.35">
      <c r="A2745"/>
      <c r="B2745"/>
    </row>
    <row r="2746" spans="1:2" ht="18" x14ac:dyDescent="0.35">
      <c r="A2746"/>
      <c r="B2746"/>
    </row>
    <row r="2747" spans="1:2" ht="18" x14ac:dyDescent="0.35">
      <c r="A2747"/>
      <c r="B2747"/>
    </row>
    <row r="2748" spans="1:2" ht="18" x14ac:dyDescent="0.35">
      <c r="A2748"/>
      <c r="B2748"/>
    </row>
    <row r="2749" spans="1:2" ht="18" x14ac:dyDescent="0.35">
      <c r="A2749"/>
      <c r="B2749"/>
    </row>
    <row r="2750" spans="1:2" ht="18" x14ac:dyDescent="0.35">
      <c r="A2750"/>
      <c r="B2750"/>
    </row>
    <row r="2751" spans="1:2" ht="18" x14ac:dyDescent="0.35">
      <c r="A2751"/>
      <c r="B2751"/>
    </row>
    <row r="2752" spans="1:2" ht="18" x14ac:dyDescent="0.35">
      <c r="A2752"/>
      <c r="B2752"/>
    </row>
    <row r="2753" spans="1:2" ht="18" x14ac:dyDescent="0.35">
      <c r="A2753"/>
      <c r="B2753"/>
    </row>
    <row r="2754" spans="1:2" ht="18" x14ac:dyDescent="0.35">
      <c r="A2754"/>
      <c r="B2754"/>
    </row>
    <row r="2755" spans="1:2" ht="18" x14ac:dyDescent="0.35">
      <c r="A2755"/>
      <c r="B2755"/>
    </row>
    <row r="2756" spans="1:2" ht="18" x14ac:dyDescent="0.35">
      <c r="A2756"/>
      <c r="B2756"/>
    </row>
    <row r="2757" spans="1:2" ht="18" x14ac:dyDescent="0.35">
      <c r="A2757"/>
      <c r="B2757"/>
    </row>
    <row r="2758" spans="1:2" ht="18" x14ac:dyDescent="0.35">
      <c r="A2758"/>
      <c r="B2758"/>
    </row>
    <row r="2759" spans="1:2" ht="18" x14ac:dyDescent="0.35">
      <c r="A2759"/>
      <c r="B2759"/>
    </row>
    <row r="2760" spans="1:2" ht="18" x14ac:dyDescent="0.35">
      <c r="A2760"/>
      <c r="B2760"/>
    </row>
    <row r="2761" spans="1:2" ht="18" x14ac:dyDescent="0.35">
      <c r="A2761"/>
      <c r="B2761"/>
    </row>
    <row r="2762" spans="1:2" ht="18" x14ac:dyDescent="0.35">
      <c r="A2762"/>
      <c r="B2762"/>
    </row>
    <row r="2763" spans="1:2" ht="18" x14ac:dyDescent="0.35">
      <c r="A2763"/>
      <c r="B2763"/>
    </row>
    <row r="2764" spans="1:2" ht="18" x14ac:dyDescent="0.35">
      <c r="A2764"/>
      <c r="B2764"/>
    </row>
    <row r="2765" spans="1:2" ht="18" x14ac:dyDescent="0.35">
      <c r="A2765"/>
      <c r="B2765"/>
    </row>
    <row r="2766" spans="1:2" ht="18" x14ac:dyDescent="0.35">
      <c r="A2766"/>
      <c r="B2766"/>
    </row>
    <row r="2767" spans="1:2" ht="18" x14ac:dyDescent="0.35">
      <c r="A2767"/>
      <c r="B2767"/>
    </row>
    <row r="2768" spans="1:2" ht="18" x14ac:dyDescent="0.35">
      <c r="A2768"/>
      <c r="B2768"/>
    </row>
    <row r="2769" spans="1:2" ht="18" x14ac:dyDescent="0.35">
      <c r="A2769"/>
      <c r="B2769"/>
    </row>
    <row r="2770" spans="1:2" ht="18" x14ac:dyDescent="0.35">
      <c r="A2770"/>
      <c r="B2770"/>
    </row>
    <row r="2771" spans="1:2" ht="18" x14ac:dyDescent="0.35">
      <c r="A2771"/>
      <c r="B2771"/>
    </row>
    <row r="2772" spans="1:2" ht="18" x14ac:dyDescent="0.35">
      <c r="A2772"/>
      <c r="B2772"/>
    </row>
    <row r="2773" spans="1:2" ht="18" x14ac:dyDescent="0.35">
      <c r="A2773"/>
      <c r="B2773"/>
    </row>
    <row r="2774" spans="1:2" ht="18" x14ac:dyDescent="0.35">
      <c r="A2774"/>
      <c r="B2774"/>
    </row>
    <row r="2775" spans="1:2" ht="18" x14ac:dyDescent="0.35">
      <c r="A2775"/>
      <c r="B2775"/>
    </row>
    <row r="2776" spans="1:2" ht="18" x14ac:dyDescent="0.35">
      <c r="A2776"/>
      <c r="B2776"/>
    </row>
    <row r="2777" spans="1:2" ht="18" x14ac:dyDescent="0.35">
      <c r="A2777"/>
      <c r="B2777"/>
    </row>
    <row r="2778" spans="1:2" ht="18" x14ac:dyDescent="0.35">
      <c r="A2778"/>
      <c r="B2778"/>
    </row>
    <row r="2779" spans="1:2" ht="18" x14ac:dyDescent="0.35">
      <c r="A2779"/>
      <c r="B2779"/>
    </row>
    <row r="2780" spans="1:2" ht="18" x14ac:dyDescent="0.35">
      <c r="A2780"/>
      <c r="B2780"/>
    </row>
    <row r="2781" spans="1:2" ht="18" x14ac:dyDescent="0.35">
      <c r="A2781"/>
      <c r="B2781"/>
    </row>
    <row r="2782" spans="1:2" ht="18" x14ac:dyDescent="0.35">
      <c r="A2782"/>
      <c r="B2782"/>
    </row>
    <row r="2783" spans="1:2" ht="18" x14ac:dyDescent="0.35">
      <c r="A2783"/>
      <c r="B2783"/>
    </row>
    <row r="2784" spans="1:2" ht="18" x14ac:dyDescent="0.35">
      <c r="A2784"/>
      <c r="B2784"/>
    </row>
    <row r="2785" spans="1:2" ht="18" x14ac:dyDescent="0.35">
      <c r="A2785"/>
      <c r="B2785"/>
    </row>
    <row r="2786" spans="1:2" ht="18" x14ac:dyDescent="0.35">
      <c r="A2786"/>
      <c r="B2786"/>
    </row>
    <row r="2787" spans="1:2" ht="18" x14ac:dyDescent="0.35">
      <c r="A2787"/>
      <c r="B2787"/>
    </row>
    <row r="2788" spans="1:2" ht="18" x14ac:dyDescent="0.35">
      <c r="A2788"/>
      <c r="B2788"/>
    </row>
    <row r="2789" spans="1:2" ht="18" x14ac:dyDescent="0.35">
      <c r="A2789"/>
      <c r="B2789"/>
    </row>
    <row r="2790" spans="1:2" ht="18" x14ac:dyDescent="0.35">
      <c r="A2790"/>
      <c r="B2790"/>
    </row>
    <row r="2791" spans="1:2" ht="18" x14ac:dyDescent="0.35">
      <c r="A2791"/>
      <c r="B2791"/>
    </row>
    <row r="2792" spans="1:2" ht="18" x14ac:dyDescent="0.35">
      <c r="A2792"/>
      <c r="B2792"/>
    </row>
    <row r="2793" spans="1:2" ht="18" x14ac:dyDescent="0.35">
      <c r="A2793"/>
      <c r="B2793"/>
    </row>
    <row r="2794" spans="1:2" ht="18" x14ac:dyDescent="0.35">
      <c r="A2794"/>
      <c r="B2794"/>
    </row>
    <row r="2795" spans="1:2" ht="18" x14ac:dyDescent="0.35">
      <c r="A2795"/>
      <c r="B2795"/>
    </row>
    <row r="2796" spans="1:2" ht="18" x14ac:dyDescent="0.35">
      <c r="A2796"/>
      <c r="B2796"/>
    </row>
    <row r="2797" spans="1:2" ht="18" x14ac:dyDescent="0.35">
      <c r="A2797"/>
      <c r="B2797"/>
    </row>
    <row r="2798" spans="1:2" ht="18" x14ac:dyDescent="0.35">
      <c r="A2798"/>
      <c r="B2798"/>
    </row>
    <row r="2799" spans="1:2" ht="18" x14ac:dyDescent="0.35">
      <c r="A2799"/>
      <c r="B2799"/>
    </row>
    <row r="2800" spans="1:2" ht="18" x14ac:dyDescent="0.35">
      <c r="A2800"/>
      <c r="B2800"/>
    </row>
    <row r="2801" spans="1:2" ht="18" x14ac:dyDescent="0.35">
      <c r="A2801"/>
      <c r="B2801"/>
    </row>
    <row r="2802" spans="1:2" ht="18" x14ac:dyDescent="0.35">
      <c r="A2802"/>
      <c r="B2802"/>
    </row>
    <row r="2803" spans="1:2" ht="18" x14ac:dyDescent="0.35">
      <c r="A2803"/>
      <c r="B2803"/>
    </row>
    <row r="2804" spans="1:2" ht="18" x14ac:dyDescent="0.35">
      <c r="A2804"/>
      <c r="B2804"/>
    </row>
    <row r="2805" spans="1:2" ht="18" x14ac:dyDescent="0.35">
      <c r="A2805"/>
      <c r="B2805"/>
    </row>
    <row r="2806" spans="1:2" ht="18" x14ac:dyDescent="0.35">
      <c r="A2806"/>
      <c r="B2806"/>
    </row>
    <row r="2807" spans="1:2" ht="18" x14ac:dyDescent="0.35">
      <c r="A2807"/>
      <c r="B2807"/>
    </row>
    <row r="2808" spans="1:2" ht="18" x14ac:dyDescent="0.35">
      <c r="A2808"/>
      <c r="B2808"/>
    </row>
    <row r="2809" spans="1:2" ht="18" x14ac:dyDescent="0.35">
      <c r="A2809"/>
      <c r="B2809"/>
    </row>
    <row r="2810" spans="1:2" ht="18" x14ac:dyDescent="0.35">
      <c r="A2810"/>
      <c r="B2810"/>
    </row>
    <row r="2811" spans="1:2" ht="18" x14ac:dyDescent="0.35">
      <c r="A2811"/>
      <c r="B2811"/>
    </row>
    <row r="2812" spans="1:2" ht="18" x14ac:dyDescent="0.35">
      <c r="A2812"/>
      <c r="B2812"/>
    </row>
    <row r="2813" spans="1:2" ht="18" x14ac:dyDescent="0.35">
      <c r="A2813"/>
      <c r="B2813"/>
    </row>
    <row r="2814" spans="1:2" ht="18" x14ac:dyDescent="0.35">
      <c r="A2814"/>
      <c r="B2814"/>
    </row>
    <row r="2815" spans="1:2" ht="18" x14ac:dyDescent="0.35">
      <c r="A2815"/>
      <c r="B2815"/>
    </row>
    <row r="2816" spans="1:2" ht="18" x14ac:dyDescent="0.35">
      <c r="A2816"/>
      <c r="B2816"/>
    </row>
    <row r="2817" spans="1:2" ht="18" x14ac:dyDescent="0.35">
      <c r="A2817"/>
      <c r="B2817"/>
    </row>
    <row r="2818" spans="1:2" ht="18" x14ac:dyDescent="0.35">
      <c r="A2818"/>
      <c r="B2818"/>
    </row>
    <row r="2819" spans="1:2" ht="18" x14ac:dyDescent="0.35">
      <c r="A2819"/>
      <c r="B2819"/>
    </row>
    <row r="2820" spans="1:2" ht="18" x14ac:dyDescent="0.35">
      <c r="A2820"/>
      <c r="B2820"/>
    </row>
    <row r="2821" spans="1:2" ht="18" x14ac:dyDescent="0.35">
      <c r="A2821"/>
      <c r="B2821"/>
    </row>
    <row r="2822" spans="1:2" ht="18" x14ac:dyDescent="0.35">
      <c r="A2822"/>
      <c r="B2822"/>
    </row>
    <row r="2823" spans="1:2" ht="18" x14ac:dyDescent="0.35">
      <c r="A2823"/>
      <c r="B2823"/>
    </row>
    <row r="2824" spans="1:2" ht="18" x14ac:dyDescent="0.35">
      <c r="A2824"/>
      <c r="B2824"/>
    </row>
    <row r="2825" spans="1:2" ht="18" x14ac:dyDescent="0.35">
      <c r="A2825"/>
      <c r="B2825"/>
    </row>
    <row r="2826" spans="1:2" ht="18" x14ac:dyDescent="0.35">
      <c r="A2826"/>
      <c r="B2826"/>
    </row>
    <row r="2827" spans="1:2" ht="18" x14ac:dyDescent="0.35">
      <c r="A2827"/>
      <c r="B2827"/>
    </row>
    <row r="2828" spans="1:2" ht="18" x14ac:dyDescent="0.35">
      <c r="A2828"/>
      <c r="B2828"/>
    </row>
    <row r="2829" spans="1:2" ht="18" x14ac:dyDescent="0.35">
      <c r="A2829"/>
      <c r="B2829"/>
    </row>
    <row r="2830" spans="1:2" ht="18" x14ac:dyDescent="0.35">
      <c r="A2830"/>
      <c r="B2830"/>
    </row>
    <row r="2831" spans="1:2" ht="18" x14ac:dyDescent="0.35">
      <c r="A2831"/>
      <c r="B2831"/>
    </row>
    <row r="2832" spans="1:2" ht="18" x14ac:dyDescent="0.35">
      <c r="A2832"/>
      <c r="B2832"/>
    </row>
    <row r="2833" spans="1:2" ht="18" x14ac:dyDescent="0.35">
      <c r="A2833"/>
      <c r="B2833"/>
    </row>
    <row r="2834" spans="1:2" ht="18" x14ac:dyDescent="0.35">
      <c r="A2834"/>
      <c r="B2834"/>
    </row>
    <row r="2835" spans="1:2" ht="18" x14ac:dyDescent="0.35">
      <c r="A2835"/>
      <c r="B2835"/>
    </row>
    <row r="2836" spans="1:2" ht="18" x14ac:dyDescent="0.35">
      <c r="A2836"/>
      <c r="B2836"/>
    </row>
    <row r="2837" spans="1:2" ht="18" x14ac:dyDescent="0.35">
      <c r="A2837"/>
      <c r="B2837"/>
    </row>
    <row r="2838" spans="1:2" ht="18" x14ac:dyDescent="0.35">
      <c r="A2838"/>
      <c r="B2838"/>
    </row>
    <row r="2839" spans="1:2" ht="18" x14ac:dyDescent="0.35">
      <c r="A2839"/>
      <c r="B2839"/>
    </row>
    <row r="2840" spans="1:2" ht="18" x14ac:dyDescent="0.35">
      <c r="A2840"/>
      <c r="B2840"/>
    </row>
    <row r="2841" spans="1:2" ht="18" x14ac:dyDescent="0.35">
      <c r="A2841"/>
      <c r="B2841"/>
    </row>
    <row r="2842" spans="1:2" ht="18" x14ac:dyDescent="0.35">
      <c r="A2842"/>
      <c r="B2842"/>
    </row>
    <row r="2843" spans="1:2" ht="18" x14ac:dyDescent="0.35">
      <c r="A2843"/>
      <c r="B2843"/>
    </row>
    <row r="2844" spans="1:2" ht="18" x14ac:dyDescent="0.35">
      <c r="A2844"/>
      <c r="B2844"/>
    </row>
    <row r="2845" spans="1:2" ht="18" x14ac:dyDescent="0.35">
      <c r="A2845"/>
      <c r="B2845"/>
    </row>
    <row r="2846" spans="1:2" ht="18" x14ac:dyDescent="0.35">
      <c r="A2846"/>
      <c r="B2846"/>
    </row>
    <row r="2847" spans="1:2" ht="18" x14ac:dyDescent="0.35">
      <c r="A2847"/>
      <c r="B2847"/>
    </row>
    <row r="2848" spans="1:2" ht="18" x14ac:dyDescent="0.35">
      <c r="A2848"/>
      <c r="B2848"/>
    </row>
    <row r="2849" spans="1:2" ht="18" x14ac:dyDescent="0.35">
      <c r="A2849"/>
      <c r="B2849"/>
    </row>
    <row r="2850" spans="1:2" ht="18" x14ac:dyDescent="0.35">
      <c r="A2850"/>
      <c r="B2850"/>
    </row>
    <row r="2851" spans="1:2" ht="18" x14ac:dyDescent="0.35">
      <c r="A2851"/>
      <c r="B2851"/>
    </row>
    <row r="2852" spans="1:2" ht="18" x14ac:dyDescent="0.35">
      <c r="A2852"/>
      <c r="B2852"/>
    </row>
    <row r="2853" spans="1:2" ht="18" x14ac:dyDescent="0.35">
      <c r="A2853"/>
      <c r="B2853"/>
    </row>
    <row r="2854" spans="1:2" ht="18" x14ac:dyDescent="0.35">
      <c r="A2854"/>
      <c r="B2854"/>
    </row>
    <row r="2855" spans="1:2" ht="18" x14ac:dyDescent="0.35">
      <c r="A2855"/>
      <c r="B2855"/>
    </row>
    <row r="2856" spans="1:2" ht="18" x14ac:dyDescent="0.35">
      <c r="A2856"/>
      <c r="B2856"/>
    </row>
    <row r="2857" spans="1:2" ht="18" x14ac:dyDescent="0.35">
      <c r="A2857"/>
      <c r="B2857"/>
    </row>
    <row r="2858" spans="1:2" ht="18" x14ac:dyDescent="0.35">
      <c r="A2858"/>
      <c r="B2858"/>
    </row>
    <row r="2859" spans="1:2" ht="18" x14ac:dyDescent="0.35">
      <c r="A2859"/>
      <c r="B2859"/>
    </row>
    <row r="2860" spans="1:2" ht="18" x14ac:dyDescent="0.35">
      <c r="A2860"/>
      <c r="B2860"/>
    </row>
    <row r="2861" spans="1:2" ht="18" x14ac:dyDescent="0.35">
      <c r="A2861"/>
      <c r="B2861"/>
    </row>
    <row r="2862" spans="1:2" ht="18" x14ac:dyDescent="0.35">
      <c r="A2862"/>
      <c r="B2862"/>
    </row>
    <row r="2863" spans="1:2" ht="18" x14ac:dyDescent="0.35">
      <c r="A2863"/>
      <c r="B2863"/>
    </row>
    <row r="2864" spans="1:2" ht="18" x14ac:dyDescent="0.35">
      <c r="A2864"/>
      <c r="B2864"/>
    </row>
    <row r="2865" spans="1:2" ht="18" x14ac:dyDescent="0.35">
      <c r="A2865"/>
      <c r="B2865"/>
    </row>
    <row r="2866" spans="1:2" ht="18" x14ac:dyDescent="0.35">
      <c r="A2866"/>
      <c r="B2866"/>
    </row>
    <row r="2867" spans="1:2" ht="18" x14ac:dyDescent="0.35">
      <c r="A2867"/>
      <c r="B2867"/>
    </row>
    <row r="2868" spans="1:2" ht="18" x14ac:dyDescent="0.35">
      <c r="A2868"/>
      <c r="B2868"/>
    </row>
    <row r="2869" spans="1:2" ht="18" x14ac:dyDescent="0.35">
      <c r="A2869"/>
      <c r="B2869"/>
    </row>
    <row r="2870" spans="1:2" ht="18" x14ac:dyDescent="0.35">
      <c r="A2870"/>
      <c r="B2870"/>
    </row>
    <row r="2871" spans="1:2" ht="18" x14ac:dyDescent="0.35">
      <c r="A2871"/>
      <c r="B2871"/>
    </row>
    <row r="2872" spans="1:2" ht="18" x14ac:dyDescent="0.35">
      <c r="A2872"/>
      <c r="B2872"/>
    </row>
    <row r="2873" spans="1:2" ht="18" x14ac:dyDescent="0.35">
      <c r="A2873"/>
      <c r="B2873"/>
    </row>
    <row r="2874" spans="1:2" ht="18" x14ac:dyDescent="0.35">
      <c r="A2874"/>
      <c r="B2874"/>
    </row>
    <row r="2875" spans="1:2" ht="18" x14ac:dyDescent="0.35">
      <c r="A2875"/>
      <c r="B2875"/>
    </row>
    <row r="2876" spans="1:2" ht="18" x14ac:dyDescent="0.35">
      <c r="A2876"/>
      <c r="B2876"/>
    </row>
    <row r="2877" spans="1:2" ht="18" x14ac:dyDescent="0.35">
      <c r="A2877"/>
      <c r="B2877"/>
    </row>
    <row r="2878" spans="1:2" ht="18" x14ac:dyDescent="0.35">
      <c r="A2878"/>
      <c r="B2878"/>
    </row>
    <row r="2879" spans="1:2" ht="18" x14ac:dyDescent="0.35">
      <c r="A2879"/>
      <c r="B2879"/>
    </row>
    <row r="2880" spans="1:2" ht="18" x14ac:dyDescent="0.35">
      <c r="A2880"/>
      <c r="B2880"/>
    </row>
    <row r="2881" spans="1:2" ht="18" x14ac:dyDescent="0.35">
      <c r="A2881"/>
      <c r="B2881"/>
    </row>
    <row r="2882" spans="1:2" ht="18" x14ac:dyDescent="0.35">
      <c r="A2882"/>
      <c r="B2882"/>
    </row>
    <row r="2883" spans="1:2" ht="18" x14ac:dyDescent="0.35">
      <c r="A2883"/>
      <c r="B2883"/>
    </row>
    <row r="2884" spans="1:2" ht="18" x14ac:dyDescent="0.35">
      <c r="A2884"/>
      <c r="B2884"/>
    </row>
    <row r="2885" spans="1:2" ht="18" x14ac:dyDescent="0.35">
      <c r="A2885"/>
      <c r="B2885"/>
    </row>
    <row r="2886" spans="1:2" ht="18" x14ac:dyDescent="0.35">
      <c r="A2886"/>
      <c r="B2886"/>
    </row>
    <row r="2887" spans="1:2" ht="18" x14ac:dyDescent="0.35">
      <c r="A2887"/>
      <c r="B2887"/>
    </row>
    <row r="2888" spans="1:2" ht="18" x14ac:dyDescent="0.35">
      <c r="A2888"/>
      <c r="B2888"/>
    </row>
    <row r="2889" spans="1:2" ht="18" x14ac:dyDescent="0.35">
      <c r="A2889"/>
      <c r="B2889"/>
    </row>
    <row r="2890" spans="1:2" ht="18" x14ac:dyDescent="0.35">
      <c r="A2890"/>
      <c r="B2890"/>
    </row>
    <row r="2891" spans="1:2" ht="18" x14ac:dyDescent="0.35">
      <c r="A2891"/>
      <c r="B2891"/>
    </row>
    <row r="2892" spans="1:2" ht="18" x14ac:dyDescent="0.35">
      <c r="A2892"/>
      <c r="B2892"/>
    </row>
    <row r="2893" spans="1:2" ht="18" x14ac:dyDescent="0.35">
      <c r="A2893"/>
      <c r="B2893"/>
    </row>
    <row r="2894" spans="1:2" ht="18" x14ac:dyDescent="0.35">
      <c r="A2894"/>
      <c r="B2894"/>
    </row>
    <row r="2895" spans="1:2" ht="18" x14ac:dyDescent="0.35">
      <c r="A2895"/>
      <c r="B2895"/>
    </row>
    <row r="2896" spans="1:2" ht="18" x14ac:dyDescent="0.35">
      <c r="A2896"/>
      <c r="B2896"/>
    </row>
    <row r="2897" spans="1:2" ht="18" x14ac:dyDescent="0.35">
      <c r="A2897"/>
      <c r="B2897"/>
    </row>
    <row r="2898" spans="1:2" ht="18" x14ac:dyDescent="0.35">
      <c r="A2898"/>
      <c r="B2898"/>
    </row>
    <row r="2899" spans="1:2" ht="18" x14ac:dyDescent="0.35">
      <c r="A2899"/>
      <c r="B2899"/>
    </row>
    <row r="2900" spans="1:2" ht="18" x14ac:dyDescent="0.35">
      <c r="A2900"/>
      <c r="B2900"/>
    </row>
    <row r="2901" spans="1:2" ht="18" x14ac:dyDescent="0.35">
      <c r="A2901"/>
      <c r="B2901"/>
    </row>
    <row r="2902" spans="1:2" ht="18" x14ac:dyDescent="0.35">
      <c r="A2902"/>
      <c r="B2902"/>
    </row>
    <row r="2903" spans="1:2" ht="18" x14ac:dyDescent="0.35">
      <c r="A2903"/>
      <c r="B2903"/>
    </row>
    <row r="2904" spans="1:2" ht="18" x14ac:dyDescent="0.35">
      <c r="A2904"/>
      <c r="B2904"/>
    </row>
    <row r="2905" spans="1:2" ht="18" x14ac:dyDescent="0.35">
      <c r="A2905"/>
      <c r="B2905"/>
    </row>
    <row r="2906" spans="1:2" ht="18" x14ac:dyDescent="0.35">
      <c r="A2906"/>
      <c r="B2906"/>
    </row>
    <row r="2907" spans="1:2" ht="18" x14ac:dyDescent="0.35">
      <c r="A2907"/>
      <c r="B2907"/>
    </row>
    <row r="2908" spans="1:2" ht="18" x14ac:dyDescent="0.35">
      <c r="A2908"/>
      <c r="B2908"/>
    </row>
    <row r="2909" spans="1:2" ht="18" x14ac:dyDescent="0.35">
      <c r="A2909"/>
      <c r="B2909"/>
    </row>
    <row r="2910" spans="1:2" ht="18" x14ac:dyDescent="0.35">
      <c r="A2910"/>
      <c r="B2910"/>
    </row>
    <row r="2911" spans="1:2" ht="18" x14ac:dyDescent="0.35">
      <c r="A2911"/>
      <c r="B2911"/>
    </row>
    <row r="2912" spans="1:2" ht="18" x14ac:dyDescent="0.35">
      <c r="A2912"/>
      <c r="B2912"/>
    </row>
    <row r="2913" spans="1:2" ht="18" x14ac:dyDescent="0.35">
      <c r="A2913"/>
      <c r="B2913"/>
    </row>
    <row r="2914" spans="1:2" ht="18" x14ac:dyDescent="0.35">
      <c r="A2914"/>
      <c r="B2914"/>
    </row>
    <row r="2915" spans="1:2" ht="18" x14ac:dyDescent="0.35">
      <c r="A2915"/>
      <c r="B2915"/>
    </row>
    <row r="2916" spans="1:2" ht="18" x14ac:dyDescent="0.35">
      <c r="A2916"/>
      <c r="B2916"/>
    </row>
    <row r="2917" spans="1:2" ht="18" x14ac:dyDescent="0.35">
      <c r="A2917"/>
      <c r="B2917"/>
    </row>
    <row r="2918" spans="1:2" ht="18" x14ac:dyDescent="0.35">
      <c r="A2918"/>
      <c r="B2918"/>
    </row>
    <row r="2919" spans="1:2" ht="18" x14ac:dyDescent="0.35">
      <c r="A2919"/>
      <c r="B2919"/>
    </row>
    <row r="2920" spans="1:2" ht="18" x14ac:dyDescent="0.35">
      <c r="A2920"/>
      <c r="B2920"/>
    </row>
    <row r="2921" spans="1:2" ht="18" x14ac:dyDescent="0.35">
      <c r="A2921"/>
      <c r="B2921"/>
    </row>
    <row r="2922" spans="1:2" ht="18" x14ac:dyDescent="0.35">
      <c r="A2922"/>
      <c r="B2922"/>
    </row>
    <row r="2923" spans="1:2" ht="18" x14ac:dyDescent="0.35">
      <c r="A2923"/>
      <c r="B2923"/>
    </row>
    <row r="2924" spans="1:2" ht="18" x14ac:dyDescent="0.35">
      <c r="A2924"/>
      <c r="B2924"/>
    </row>
    <row r="2925" spans="1:2" ht="18" x14ac:dyDescent="0.35">
      <c r="A2925"/>
      <c r="B2925"/>
    </row>
    <row r="2926" spans="1:2" ht="18" x14ac:dyDescent="0.35">
      <c r="A2926"/>
      <c r="B2926"/>
    </row>
    <row r="2927" spans="1:2" ht="18" x14ac:dyDescent="0.35">
      <c r="A2927"/>
      <c r="B2927"/>
    </row>
    <row r="2928" spans="1:2" ht="18" x14ac:dyDescent="0.35">
      <c r="A2928"/>
      <c r="B2928"/>
    </row>
    <row r="2929" spans="1:2" ht="18" x14ac:dyDescent="0.35">
      <c r="A2929"/>
      <c r="B2929"/>
    </row>
    <row r="2930" spans="1:2" ht="18" x14ac:dyDescent="0.35">
      <c r="A2930"/>
      <c r="B2930"/>
    </row>
    <row r="2931" spans="1:2" ht="18" x14ac:dyDescent="0.35">
      <c r="A2931"/>
      <c r="B2931"/>
    </row>
    <row r="2932" spans="1:2" ht="18" x14ac:dyDescent="0.35">
      <c r="A2932"/>
      <c r="B2932"/>
    </row>
    <row r="2933" spans="1:2" ht="18" x14ac:dyDescent="0.35">
      <c r="A2933"/>
      <c r="B2933"/>
    </row>
    <row r="2934" spans="1:2" ht="18" x14ac:dyDescent="0.35">
      <c r="A2934"/>
      <c r="B2934"/>
    </row>
    <row r="2935" spans="1:2" ht="18" x14ac:dyDescent="0.35">
      <c r="A2935"/>
      <c r="B2935"/>
    </row>
    <row r="2936" spans="1:2" ht="18" x14ac:dyDescent="0.35">
      <c r="A2936"/>
      <c r="B2936"/>
    </row>
    <row r="2937" spans="1:2" ht="18" x14ac:dyDescent="0.35">
      <c r="A2937"/>
      <c r="B2937"/>
    </row>
    <row r="2938" spans="1:2" ht="18" x14ac:dyDescent="0.35">
      <c r="A2938"/>
      <c r="B2938"/>
    </row>
    <row r="2939" spans="1:2" ht="18" x14ac:dyDescent="0.35">
      <c r="A2939"/>
      <c r="B2939"/>
    </row>
    <row r="2940" spans="1:2" ht="18" x14ac:dyDescent="0.35">
      <c r="A2940"/>
      <c r="B2940"/>
    </row>
    <row r="2941" spans="1:2" ht="18" x14ac:dyDescent="0.35">
      <c r="A2941"/>
      <c r="B2941"/>
    </row>
    <row r="2942" spans="1:2" ht="18" x14ac:dyDescent="0.35">
      <c r="A2942"/>
      <c r="B2942"/>
    </row>
    <row r="2943" spans="1:2" ht="18" x14ac:dyDescent="0.35">
      <c r="A2943"/>
      <c r="B2943"/>
    </row>
    <row r="2944" spans="1:2" ht="18" x14ac:dyDescent="0.35">
      <c r="A2944"/>
      <c r="B2944"/>
    </row>
    <row r="2945" spans="1:2" ht="18" x14ac:dyDescent="0.35">
      <c r="A2945"/>
      <c r="B2945"/>
    </row>
    <row r="2946" spans="1:2" ht="18" x14ac:dyDescent="0.35">
      <c r="A2946"/>
      <c r="B2946"/>
    </row>
    <row r="2947" spans="1:2" ht="18" x14ac:dyDescent="0.35">
      <c r="A2947"/>
      <c r="B2947"/>
    </row>
    <row r="2948" spans="1:2" ht="18" x14ac:dyDescent="0.35">
      <c r="A2948"/>
      <c r="B2948"/>
    </row>
    <row r="2949" spans="1:2" ht="18" x14ac:dyDescent="0.35">
      <c r="A2949"/>
      <c r="B2949"/>
    </row>
    <row r="2950" spans="1:2" ht="18" x14ac:dyDescent="0.35">
      <c r="A2950"/>
      <c r="B2950"/>
    </row>
    <row r="2951" spans="1:2" ht="18" x14ac:dyDescent="0.35">
      <c r="A2951"/>
      <c r="B2951"/>
    </row>
    <row r="2952" spans="1:2" ht="18" x14ac:dyDescent="0.35">
      <c r="A2952"/>
      <c r="B2952"/>
    </row>
    <row r="2953" spans="1:2" ht="18" x14ac:dyDescent="0.35">
      <c r="A2953"/>
      <c r="B2953"/>
    </row>
    <row r="2954" spans="1:2" ht="18" x14ac:dyDescent="0.35">
      <c r="A2954"/>
      <c r="B2954"/>
    </row>
    <row r="2955" spans="1:2" ht="18" x14ac:dyDescent="0.35">
      <c r="A2955"/>
      <c r="B2955"/>
    </row>
    <row r="2956" spans="1:2" ht="18" x14ac:dyDescent="0.35">
      <c r="A2956"/>
      <c r="B2956"/>
    </row>
    <row r="2957" spans="1:2" ht="18" x14ac:dyDescent="0.35">
      <c r="A2957"/>
      <c r="B2957"/>
    </row>
    <row r="2958" spans="1:2" ht="18" x14ac:dyDescent="0.35">
      <c r="A2958"/>
      <c r="B2958"/>
    </row>
    <row r="2959" spans="1:2" ht="18" x14ac:dyDescent="0.35">
      <c r="A2959"/>
      <c r="B2959"/>
    </row>
    <row r="2960" spans="1:2" ht="18" x14ac:dyDescent="0.35">
      <c r="A2960"/>
      <c r="B2960"/>
    </row>
    <row r="2961" spans="1:2" ht="18" x14ac:dyDescent="0.35">
      <c r="A2961"/>
      <c r="B2961"/>
    </row>
    <row r="2962" spans="1:2" ht="18" x14ac:dyDescent="0.35">
      <c r="A2962"/>
      <c r="B2962"/>
    </row>
    <row r="2963" spans="1:2" ht="18" x14ac:dyDescent="0.35">
      <c r="A2963"/>
      <c r="B2963"/>
    </row>
    <row r="2964" spans="1:2" ht="18" x14ac:dyDescent="0.35">
      <c r="A2964"/>
      <c r="B2964"/>
    </row>
    <row r="2965" spans="1:2" ht="18" x14ac:dyDescent="0.35">
      <c r="A2965"/>
      <c r="B2965"/>
    </row>
    <row r="2966" spans="1:2" ht="18" x14ac:dyDescent="0.35">
      <c r="A2966"/>
      <c r="B2966"/>
    </row>
    <row r="2967" spans="1:2" ht="18" x14ac:dyDescent="0.35">
      <c r="A2967"/>
      <c r="B2967"/>
    </row>
    <row r="2968" spans="1:2" ht="18" x14ac:dyDescent="0.35">
      <c r="A2968"/>
      <c r="B2968"/>
    </row>
    <row r="2969" spans="1:2" ht="18" x14ac:dyDescent="0.35">
      <c r="A2969"/>
      <c r="B2969"/>
    </row>
    <row r="2970" spans="1:2" ht="18" x14ac:dyDescent="0.35">
      <c r="A2970"/>
      <c r="B2970"/>
    </row>
    <row r="2971" spans="1:2" ht="18" x14ac:dyDescent="0.35">
      <c r="A2971"/>
      <c r="B2971"/>
    </row>
    <row r="2972" spans="1:2" ht="18" x14ac:dyDescent="0.35">
      <c r="A2972"/>
      <c r="B2972"/>
    </row>
    <row r="2973" spans="1:2" ht="18" x14ac:dyDescent="0.35">
      <c r="A2973"/>
      <c r="B2973"/>
    </row>
    <row r="2974" spans="1:2" ht="18" x14ac:dyDescent="0.35">
      <c r="A2974"/>
      <c r="B2974"/>
    </row>
    <row r="2975" spans="1:2" ht="18" x14ac:dyDescent="0.35">
      <c r="A2975"/>
      <c r="B2975"/>
    </row>
    <row r="2976" spans="1:2" ht="18" x14ac:dyDescent="0.35">
      <c r="A2976"/>
      <c r="B2976"/>
    </row>
    <row r="2977" spans="1:2" ht="18" x14ac:dyDescent="0.35">
      <c r="A2977"/>
      <c r="B2977"/>
    </row>
    <row r="2978" spans="1:2" ht="18" x14ac:dyDescent="0.35">
      <c r="A2978"/>
      <c r="B2978"/>
    </row>
    <row r="2979" spans="1:2" ht="18" x14ac:dyDescent="0.35">
      <c r="A2979"/>
      <c r="B2979"/>
    </row>
    <row r="2980" spans="1:2" ht="18" x14ac:dyDescent="0.35">
      <c r="A2980"/>
      <c r="B2980"/>
    </row>
    <row r="2981" spans="1:2" ht="18" x14ac:dyDescent="0.35">
      <c r="A2981"/>
      <c r="B2981"/>
    </row>
    <row r="2982" spans="1:2" ht="18" x14ac:dyDescent="0.35">
      <c r="A2982"/>
      <c r="B2982"/>
    </row>
    <row r="2983" spans="1:2" ht="18" x14ac:dyDescent="0.35">
      <c r="A2983"/>
      <c r="B2983"/>
    </row>
    <row r="2984" spans="1:2" ht="18" x14ac:dyDescent="0.35">
      <c r="A2984"/>
      <c r="B2984"/>
    </row>
    <row r="2985" spans="1:2" ht="18" x14ac:dyDescent="0.35">
      <c r="A2985"/>
      <c r="B2985"/>
    </row>
    <row r="2986" spans="1:2" ht="18" x14ac:dyDescent="0.35">
      <c r="A2986"/>
      <c r="B2986"/>
    </row>
    <row r="2987" spans="1:2" ht="18" x14ac:dyDescent="0.35">
      <c r="A2987"/>
      <c r="B2987"/>
    </row>
    <row r="2988" spans="1:2" ht="18" x14ac:dyDescent="0.35">
      <c r="A2988"/>
      <c r="B2988"/>
    </row>
    <row r="2989" spans="1:2" ht="18" x14ac:dyDescent="0.35">
      <c r="A2989"/>
      <c r="B2989"/>
    </row>
    <row r="2990" spans="1:2" ht="18" x14ac:dyDescent="0.35">
      <c r="A2990"/>
      <c r="B2990"/>
    </row>
    <row r="2991" spans="1:2" ht="18" x14ac:dyDescent="0.35">
      <c r="A2991"/>
      <c r="B2991"/>
    </row>
    <row r="2992" spans="1:2" ht="18" x14ac:dyDescent="0.35">
      <c r="A2992"/>
      <c r="B2992"/>
    </row>
    <row r="2993" spans="1:2" ht="18" x14ac:dyDescent="0.35">
      <c r="A2993"/>
      <c r="B2993"/>
    </row>
    <row r="2994" spans="1:2" ht="18" x14ac:dyDescent="0.35">
      <c r="A2994"/>
      <c r="B2994"/>
    </row>
    <row r="2995" spans="1:2" ht="18" x14ac:dyDescent="0.35">
      <c r="A2995"/>
      <c r="B2995"/>
    </row>
    <row r="2996" spans="1:2" ht="18" x14ac:dyDescent="0.35">
      <c r="A2996"/>
      <c r="B2996"/>
    </row>
    <row r="2997" spans="1:2" ht="18" x14ac:dyDescent="0.35">
      <c r="A2997"/>
      <c r="B2997"/>
    </row>
    <row r="2998" spans="1:2" ht="18" x14ac:dyDescent="0.35">
      <c r="A2998"/>
      <c r="B2998"/>
    </row>
    <row r="2999" spans="1:2" ht="18" x14ac:dyDescent="0.35">
      <c r="A2999"/>
      <c r="B2999"/>
    </row>
    <row r="3000" spans="1:2" ht="18" x14ac:dyDescent="0.35">
      <c r="A3000"/>
      <c r="B3000"/>
    </row>
    <row r="3001" spans="1:2" ht="18" x14ac:dyDescent="0.35">
      <c r="A3001"/>
      <c r="B3001"/>
    </row>
    <row r="3002" spans="1:2" ht="18" x14ac:dyDescent="0.35">
      <c r="A3002"/>
      <c r="B3002"/>
    </row>
    <row r="3003" spans="1:2" ht="18" x14ac:dyDescent="0.35">
      <c r="A3003"/>
      <c r="B3003"/>
    </row>
    <row r="3004" spans="1:2" ht="18" x14ac:dyDescent="0.35">
      <c r="A3004"/>
      <c r="B3004"/>
    </row>
    <row r="3005" spans="1:2" ht="18" x14ac:dyDescent="0.35">
      <c r="A3005"/>
      <c r="B3005"/>
    </row>
    <row r="3006" spans="1:2" ht="18" x14ac:dyDescent="0.35">
      <c r="A3006"/>
      <c r="B3006"/>
    </row>
    <row r="3007" spans="1:2" ht="18" x14ac:dyDescent="0.35">
      <c r="A3007"/>
      <c r="B3007"/>
    </row>
    <row r="3008" spans="1:2" ht="18" x14ac:dyDescent="0.35">
      <c r="A3008"/>
      <c r="B3008"/>
    </row>
    <row r="3009" spans="1:2" ht="18" x14ac:dyDescent="0.35">
      <c r="A3009"/>
      <c r="B3009"/>
    </row>
    <row r="3010" spans="1:2" ht="18" x14ac:dyDescent="0.35">
      <c r="A3010"/>
      <c r="B3010"/>
    </row>
    <row r="3011" spans="1:2" ht="18" x14ac:dyDescent="0.35">
      <c r="A3011"/>
      <c r="B3011"/>
    </row>
    <row r="3012" spans="1:2" ht="18" x14ac:dyDescent="0.35">
      <c r="A3012"/>
      <c r="B3012"/>
    </row>
    <row r="3013" spans="1:2" ht="18" x14ac:dyDescent="0.35">
      <c r="A3013"/>
      <c r="B3013"/>
    </row>
    <row r="3014" spans="1:2" ht="18" x14ac:dyDescent="0.35">
      <c r="A3014"/>
      <c r="B3014"/>
    </row>
    <row r="3015" spans="1:2" ht="18" x14ac:dyDescent="0.35">
      <c r="A3015"/>
      <c r="B3015"/>
    </row>
    <row r="3016" spans="1:2" ht="18" x14ac:dyDescent="0.35">
      <c r="A3016"/>
      <c r="B3016"/>
    </row>
    <row r="3017" spans="1:2" ht="18" x14ac:dyDescent="0.35">
      <c r="A3017"/>
      <c r="B3017"/>
    </row>
    <row r="3018" spans="1:2" ht="18" x14ac:dyDescent="0.35">
      <c r="A3018"/>
      <c r="B3018"/>
    </row>
    <row r="3019" spans="1:2" ht="18" x14ac:dyDescent="0.35">
      <c r="A3019"/>
      <c r="B3019"/>
    </row>
    <row r="3020" spans="1:2" ht="18" x14ac:dyDescent="0.35">
      <c r="A3020"/>
      <c r="B3020"/>
    </row>
    <row r="3021" spans="1:2" ht="18" x14ac:dyDescent="0.35">
      <c r="A3021"/>
      <c r="B3021"/>
    </row>
    <row r="3022" spans="1:2" ht="18" x14ac:dyDescent="0.35">
      <c r="A3022"/>
      <c r="B3022"/>
    </row>
    <row r="3023" spans="1:2" ht="18" x14ac:dyDescent="0.35">
      <c r="A3023"/>
      <c r="B3023"/>
    </row>
    <row r="3024" spans="1:2" ht="18" x14ac:dyDescent="0.35">
      <c r="A3024"/>
      <c r="B3024"/>
    </row>
    <row r="3025" spans="1:2" ht="18" x14ac:dyDescent="0.35">
      <c r="A3025"/>
      <c r="B3025"/>
    </row>
    <row r="3026" spans="1:2" ht="18" x14ac:dyDescent="0.35">
      <c r="A3026"/>
      <c r="B3026"/>
    </row>
    <row r="3027" spans="1:2" ht="18" x14ac:dyDescent="0.35">
      <c r="A3027"/>
      <c r="B3027"/>
    </row>
    <row r="3028" spans="1:2" ht="18" x14ac:dyDescent="0.35">
      <c r="A3028"/>
      <c r="B3028"/>
    </row>
    <row r="3029" spans="1:2" ht="18" x14ac:dyDescent="0.35">
      <c r="A3029"/>
      <c r="B3029"/>
    </row>
    <row r="3030" spans="1:2" ht="18" x14ac:dyDescent="0.35">
      <c r="A3030"/>
      <c r="B3030"/>
    </row>
    <row r="3031" spans="1:2" ht="18" x14ac:dyDescent="0.35">
      <c r="A3031"/>
      <c r="B3031"/>
    </row>
    <row r="3032" spans="1:2" ht="18" x14ac:dyDescent="0.35">
      <c r="A3032"/>
      <c r="B3032"/>
    </row>
    <row r="3033" spans="1:2" ht="18" x14ac:dyDescent="0.35">
      <c r="A3033"/>
      <c r="B3033"/>
    </row>
    <row r="3034" spans="1:2" ht="18" x14ac:dyDescent="0.35">
      <c r="A3034"/>
      <c r="B3034"/>
    </row>
    <row r="3035" spans="1:2" ht="18" x14ac:dyDescent="0.35">
      <c r="A3035"/>
      <c r="B3035"/>
    </row>
    <row r="3036" spans="1:2" ht="18" x14ac:dyDescent="0.35">
      <c r="A3036"/>
      <c r="B3036"/>
    </row>
    <row r="3037" spans="1:2" ht="18" x14ac:dyDescent="0.35">
      <c r="A3037"/>
      <c r="B3037"/>
    </row>
    <row r="3038" spans="1:2" ht="18" x14ac:dyDescent="0.35">
      <c r="A3038"/>
      <c r="B3038"/>
    </row>
    <row r="3039" spans="1:2" ht="18" x14ac:dyDescent="0.35">
      <c r="A3039"/>
      <c r="B3039"/>
    </row>
    <row r="3040" spans="1:2" ht="18" x14ac:dyDescent="0.35">
      <c r="A3040"/>
      <c r="B3040"/>
    </row>
    <row r="3041" spans="1:2" ht="18" x14ac:dyDescent="0.35">
      <c r="A3041"/>
      <c r="B3041"/>
    </row>
    <row r="3042" spans="1:2" ht="18" x14ac:dyDescent="0.35">
      <c r="A3042"/>
      <c r="B3042"/>
    </row>
    <row r="3043" spans="1:2" ht="18" x14ac:dyDescent="0.35">
      <c r="A3043"/>
      <c r="B3043"/>
    </row>
    <row r="3044" spans="1:2" ht="18" x14ac:dyDescent="0.35">
      <c r="A3044"/>
      <c r="B3044"/>
    </row>
    <row r="3045" spans="1:2" ht="18" x14ac:dyDescent="0.35">
      <c r="A3045"/>
      <c r="B3045"/>
    </row>
    <row r="3046" spans="1:2" ht="18" x14ac:dyDescent="0.35">
      <c r="A3046"/>
      <c r="B3046"/>
    </row>
    <row r="3047" spans="1:2" ht="18" x14ac:dyDescent="0.35">
      <c r="A3047"/>
      <c r="B3047"/>
    </row>
    <row r="3048" spans="1:2" ht="18" x14ac:dyDescent="0.35">
      <c r="A3048"/>
      <c r="B3048"/>
    </row>
    <row r="3049" spans="1:2" ht="18" x14ac:dyDescent="0.35">
      <c r="A3049"/>
      <c r="B3049"/>
    </row>
    <row r="3050" spans="1:2" ht="18" x14ac:dyDescent="0.35">
      <c r="A3050"/>
      <c r="B3050"/>
    </row>
    <row r="3051" spans="1:2" ht="18" x14ac:dyDescent="0.35">
      <c r="A3051"/>
      <c r="B3051"/>
    </row>
    <row r="3052" spans="1:2" ht="18" x14ac:dyDescent="0.35">
      <c r="A3052"/>
      <c r="B3052"/>
    </row>
    <row r="3053" spans="1:2" ht="18" x14ac:dyDescent="0.35">
      <c r="A3053"/>
      <c r="B3053"/>
    </row>
    <row r="3054" spans="1:2" ht="18" x14ac:dyDescent="0.35">
      <c r="A3054"/>
      <c r="B3054"/>
    </row>
    <row r="3055" spans="1:2" ht="18" x14ac:dyDescent="0.35">
      <c r="A3055"/>
      <c r="B3055"/>
    </row>
    <row r="3056" spans="1:2" ht="18" x14ac:dyDescent="0.35">
      <c r="A3056"/>
      <c r="B3056"/>
    </row>
    <row r="3057" spans="1:2" ht="18" x14ac:dyDescent="0.35">
      <c r="A3057"/>
      <c r="B3057"/>
    </row>
    <row r="3058" spans="1:2" ht="18" x14ac:dyDescent="0.35">
      <c r="A3058"/>
      <c r="B3058"/>
    </row>
    <row r="3059" spans="1:2" ht="18" x14ac:dyDescent="0.35">
      <c r="A3059"/>
      <c r="B3059"/>
    </row>
    <row r="3060" spans="1:2" ht="18" x14ac:dyDescent="0.35">
      <c r="A3060"/>
      <c r="B3060"/>
    </row>
    <row r="3061" spans="1:2" ht="18" x14ac:dyDescent="0.35">
      <c r="A3061"/>
      <c r="B3061"/>
    </row>
    <row r="3062" spans="1:2" ht="18" x14ac:dyDescent="0.35">
      <c r="A3062"/>
      <c r="B3062"/>
    </row>
    <row r="3063" spans="1:2" ht="18" x14ac:dyDescent="0.35">
      <c r="A3063"/>
      <c r="B3063"/>
    </row>
    <row r="3064" spans="1:2" ht="18" x14ac:dyDescent="0.35">
      <c r="A3064"/>
      <c r="B3064"/>
    </row>
    <row r="3065" spans="1:2" ht="18" x14ac:dyDescent="0.35">
      <c r="A3065"/>
      <c r="B3065"/>
    </row>
    <row r="3066" spans="1:2" ht="18" x14ac:dyDescent="0.35">
      <c r="A3066"/>
      <c r="B3066"/>
    </row>
    <row r="3067" spans="1:2" ht="18" x14ac:dyDescent="0.35">
      <c r="A3067"/>
      <c r="B3067"/>
    </row>
    <row r="3068" spans="1:2" ht="18" x14ac:dyDescent="0.35">
      <c r="A3068"/>
      <c r="B3068"/>
    </row>
    <row r="3069" spans="1:2" ht="18" x14ac:dyDescent="0.35">
      <c r="A3069"/>
      <c r="B3069"/>
    </row>
    <row r="3070" spans="1:2" ht="18" x14ac:dyDescent="0.35">
      <c r="A3070"/>
      <c r="B3070"/>
    </row>
    <row r="3071" spans="1:2" ht="18" x14ac:dyDescent="0.35">
      <c r="A3071"/>
      <c r="B3071"/>
    </row>
    <row r="3072" spans="1:2" ht="18" x14ac:dyDescent="0.35">
      <c r="A3072"/>
      <c r="B3072"/>
    </row>
    <row r="3073" spans="1:2" ht="18" x14ac:dyDescent="0.35">
      <c r="A3073"/>
      <c r="B3073"/>
    </row>
    <row r="3074" spans="1:2" ht="18" x14ac:dyDescent="0.35">
      <c r="A3074"/>
      <c r="B3074"/>
    </row>
    <row r="3075" spans="1:2" ht="18" x14ac:dyDescent="0.35">
      <c r="A3075"/>
      <c r="B3075"/>
    </row>
    <row r="3076" spans="1:2" ht="18" x14ac:dyDescent="0.35">
      <c r="A3076"/>
      <c r="B3076"/>
    </row>
    <row r="3077" spans="1:2" ht="18" x14ac:dyDescent="0.35">
      <c r="A3077"/>
      <c r="B3077"/>
    </row>
    <row r="3078" spans="1:2" ht="18" x14ac:dyDescent="0.35">
      <c r="A3078"/>
      <c r="B3078"/>
    </row>
    <row r="3079" spans="1:2" ht="18" x14ac:dyDescent="0.35">
      <c r="A3079"/>
      <c r="B3079"/>
    </row>
    <row r="3080" spans="1:2" ht="18" x14ac:dyDescent="0.35">
      <c r="A3080"/>
      <c r="B3080"/>
    </row>
    <row r="3081" spans="1:2" ht="18" x14ac:dyDescent="0.35">
      <c r="A3081"/>
      <c r="B3081"/>
    </row>
    <row r="3082" spans="1:2" ht="18" x14ac:dyDescent="0.35">
      <c r="A3082"/>
      <c r="B3082"/>
    </row>
    <row r="3083" spans="1:2" ht="18" x14ac:dyDescent="0.35">
      <c r="A3083"/>
      <c r="B3083"/>
    </row>
    <row r="3084" spans="1:2" ht="18" x14ac:dyDescent="0.35">
      <c r="A3084"/>
      <c r="B3084"/>
    </row>
    <row r="3085" spans="1:2" ht="18" x14ac:dyDescent="0.35">
      <c r="A3085"/>
      <c r="B3085"/>
    </row>
    <row r="3086" spans="1:2" ht="18" x14ac:dyDescent="0.35">
      <c r="A3086"/>
      <c r="B3086"/>
    </row>
    <row r="3087" spans="1:2" ht="18" x14ac:dyDescent="0.35">
      <c r="A3087"/>
      <c r="B3087"/>
    </row>
    <row r="3088" spans="1:2" ht="18" x14ac:dyDescent="0.35">
      <c r="A3088"/>
      <c r="B3088"/>
    </row>
    <row r="3089" spans="1:2" ht="18" x14ac:dyDescent="0.35">
      <c r="A3089"/>
      <c r="B3089"/>
    </row>
    <row r="3090" spans="1:2" ht="18" x14ac:dyDescent="0.35">
      <c r="A3090"/>
      <c r="B3090"/>
    </row>
    <row r="3091" spans="1:2" ht="18" x14ac:dyDescent="0.35">
      <c r="A3091"/>
      <c r="B3091"/>
    </row>
    <row r="3092" spans="1:2" ht="18" x14ac:dyDescent="0.35">
      <c r="A3092"/>
      <c r="B3092"/>
    </row>
    <row r="3093" spans="1:2" ht="18" x14ac:dyDescent="0.35">
      <c r="A3093"/>
      <c r="B3093"/>
    </row>
    <row r="3094" spans="1:2" ht="18" x14ac:dyDescent="0.35">
      <c r="A3094"/>
      <c r="B3094"/>
    </row>
    <row r="3095" spans="1:2" ht="18" x14ac:dyDescent="0.35">
      <c r="A3095"/>
      <c r="B3095"/>
    </row>
    <row r="3096" spans="1:2" ht="18" x14ac:dyDescent="0.35">
      <c r="A3096"/>
      <c r="B3096"/>
    </row>
    <row r="3097" spans="1:2" ht="18" x14ac:dyDescent="0.35">
      <c r="A3097"/>
      <c r="B3097"/>
    </row>
    <row r="3098" spans="1:2" ht="18" x14ac:dyDescent="0.35">
      <c r="A3098"/>
      <c r="B3098"/>
    </row>
    <row r="3099" spans="1:2" ht="18" x14ac:dyDescent="0.35">
      <c r="A3099"/>
      <c r="B3099"/>
    </row>
    <row r="3100" spans="1:2" ht="18" x14ac:dyDescent="0.35">
      <c r="A3100"/>
      <c r="B3100"/>
    </row>
    <row r="3101" spans="1:2" ht="18" x14ac:dyDescent="0.35">
      <c r="A3101"/>
      <c r="B3101"/>
    </row>
    <row r="3102" spans="1:2" ht="18" x14ac:dyDescent="0.35">
      <c r="A3102"/>
      <c r="B3102"/>
    </row>
    <row r="3103" spans="1:2" ht="18" x14ac:dyDescent="0.35">
      <c r="A3103"/>
      <c r="B3103"/>
    </row>
    <row r="3104" spans="1:2" ht="18" x14ac:dyDescent="0.35">
      <c r="A3104"/>
      <c r="B3104"/>
    </row>
    <row r="3105" spans="1:2" ht="18" x14ac:dyDescent="0.35">
      <c r="A3105"/>
      <c r="B3105"/>
    </row>
    <row r="3106" spans="1:2" ht="18" x14ac:dyDescent="0.35">
      <c r="A3106"/>
      <c r="B3106"/>
    </row>
    <row r="3107" spans="1:2" ht="18" x14ac:dyDescent="0.35">
      <c r="A3107"/>
      <c r="B3107"/>
    </row>
    <row r="3108" spans="1:2" ht="18" x14ac:dyDescent="0.35">
      <c r="A3108"/>
      <c r="B3108"/>
    </row>
    <row r="3109" spans="1:2" ht="18" x14ac:dyDescent="0.35">
      <c r="A3109"/>
      <c r="B3109"/>
    </row>
    <row r="3110" spans="1:2" ht="18" x14ac:dyDescent="0.35">
      <c r="A3110"/>
      <c r="B3110"/>
    </row>
    <row r="3111" spans="1:2" ht="18" x14ac:dyDescent="0.35">
      <c r="A3111"/>
      <c r="B3111"/>
    </row>
    <row r="3112" spans="1:2" ht="18" x14ac:dyDescent="0.35">
      <c r="A3112"/>
      <c r="B3112"/>
    </row>
    <row r="3113" spans="1:2" ht="18" x14ac:dyDescent="0.35">
      <c r="A3113"/>
      <c r="B3113"/>
    </row>
    <row r="3114" spans="1:2" ht="18" x14ac:dyDescent="0.35">
      <c r="A3114"/>
      <c r="B3114"/>
    </row>
    <row r="3115" spans="1:2" ht="18" x14ac:dyDescent="0.35">
      <c r="A3115"/>
      <c r="B3115"/>
    </row>
    <row r="3116" spans="1:2" ht="18" x14ac:dyDescent="0.35">
      <c r="A3116"/>
      <c r="B3116"/>
    </row>
    <row r="3117" spans="1:2" ht="18" x14ac:dyDescent="0.35">
      <c r="A3117"/>
      <c r="B3117"/>
    </row>
    <row r="3118" spans="1:2" ht="18" x14ac:dyDescent="0.35">
      <c r="A3118"/>
      <c r="B3118"/>
    </row>
    <row r="3119" spans="1:2" ht="18" x14ac:dyDescent="0.35">
      <c r="A3119"/>
      <c r="B3119"/>
    </row>
    <row r="3120" spans="1:2" ht="18" x14ac:dyDescent="0.35">
      <c r="A3120"/>
      <c r="B3120"/>
    </row>
    <row r="3121" spans="1:2" ht="18" x14ac:dyDescent="0.35">
      <c r="A3121"/>
      <c r="B3121"/>
    </row>
    <row r="3122" spans="1:2" ht="18" x14ac:dyDescent="0.35">
      <c r="A3122"/>
      <c r="B3122"/>
    </row>
    <row r="3123" spans="1:2" ht="18" x14ac:dyDescent="0.35">
      <c r="A3123"/>
      <c r="B3123"/>
    </row>
    <row r="3124" spans="1:2" ht="18" x14ac:dyDescent="0.35">
      <c r="A3124"/>
      <c r="B3124"/>
    </row>
    <row r="3125" spans="1:2" ht="18" x14ac:dyDescent="0.35">
      <c r="A3125"/>
      <c r="B3125"/>
    </row>
    <row r="3126" spans="1:2" ht="18" x14ac:dyDescent="0.35">
      <c r="A3126"/>
      <c r="B3126"/>
    </row>
    <row r="3127" spans="1:2" ht="18" x14ac:dyDescent="0.35">
      <c r="A3127"/>
      <c r="B3127"/>
    </row>
    <row r="3128" spans="1:2" ht="18" x14ac:dyDescent="0.35">
      <c r="A3128"/>
      <c r="B3128"/>
    </row>
    <row r="3129" spans="1:2" ht="18" x14ac:dyDescent="0.35">
      <c r="A3129"/>
      <c r="B3129"/>
    </row>
    <row r="3130" spans="1:2" ht="18" x14ac:dyDescent="0.35">
      <c r="A3130"/>
      <c r="B3130"/>
    </row>
    <row r="3131" spans="1:2" ht="18" x14ac:dyDescent="0.35">
      <c r="A3131"/>
      <c r="B3131"/>
    </row>
    <row r="3132" spans="1:2" ht="18" x14ac:dyDescent="0.35">
      <c r="A3132"/>
      <c r="B3132"/>
    </row>
    <row r="3133" spans="1:2" ht="18" x14ac:dyDescent="0.35">
      <c r="A3133"/>
      <c r="B3133"/>
    </row>
    <row r="3134" spans="1:2" ht="18" x14ac:dyDescent="0.35">
      <c r="A3134"/>
      <c r="B3134"/>
    </row>
    <row r="3135" spans="1:2" ht="18" x14ac:dyDescent="0.35">
      <c r="A3135"/>
      <c r="B3135"/>
    </row>
    <row r="3136" spans="1:2" ht="18" x14ac:dyDescent="0.35">
      <c r="A3136"/>
      <c r="B3136"/>
    </row>
    <row r="3137" spans="1:2" ht="18" x14ac:dyDescent="0.35">
      <c r="A3137"/>
      <c r="B3137"/>
    </row>
    <row r="3138" spans="1:2" ht="18" x14ac:dyDescent="0.35">
      <c r="A3138"/>
      <c r="B3138"/>
    </row>
    <row r="3139" spans="1:2" ht="18" x14ac:dyDescent="0.35">
      <c r="A3139"/>
      <c r="B3139"/>
    </row>
    <row r="3140" spans="1:2" ht="18" x14ac:dyDescent="0.35">
      <c r="A3140"/>
      <c r="B3140"/>
    </row>
    <row r="3141" spans="1:2" ht="18" x14ac:dyDescent="0.35">
      <c r="A3141"/>
      <c r="B3141"/>
    </row>
    <row r="3142" spans="1:2" ht="18" x14ac:dyDescent="0.35">
      <c r="A3142"/>
      <c r="B3142"/>
    </row>
    <row r="3143" spans="1:2" ht="18" x14ac:dyDescent="0.35">
      <c r="A3143"/>
      <c r="B3143"/>
    </row>
    <row r="3144" spans="1:2" ht="18" x14ac:dyDescent="0.35">
      <c r="A3144"/>
      <c r="B3144"/>
    </row>
    <row r="3145" spans="1:2" ht="18" x14ac:dyDescent="0.35">
      <c r="A3145"/>
      <c r="B3145"/>
    </row>
    <row r="3146" spans="1:2" ht="18" x14ac:dyDescent="0.35">
      <c r="A3146"/>
      <c r="B3146"/>
    </row>
    <row r="3147" spans="1:2" ht="18" x14ac:dyDescent="0.35">
      <c r="A3147"/>
      <c r="B3147"/>
    </row>
    <row r="3148" spans="1:2" ht="18" x14ac:dyDescent="0.35">
      <c r="A3148"/>
      <c r="B3148"/>
    </row>
    <row r="3149" spans="1:2" ht="18" x14ac:dyDescent="0.35">
      <c r="A3149"/>
      <c r="B3149"/>
    </row>
    <row r="3150" spans="1:2" ht="18" x14ac:dyDescent="0.35">
      <c r="A3150"/>
      <c r="B3150"/>
    </row>
    <row r="3151" spans="1:2" ht="18" x14ac:dyDescent="0.35">
      <c r="A3151"/>
      <c r="B3151"/>
    </row>
    <row r="3152" spans="1:2" ht="18" x14ac:dyDescent="0.35">
      <c r="A3152"/>
      <c r="B3152"/>
    </row>
    <row r="3153" spans="1:2" ht="18" x14ac:dyDescent="0.35">
      <c r="A3153"/>
      <c r="B3153"/>
    </row>
    <row r="3154" spans="1:2" ht="18" x14ac:dyDescent="0.35">
      <c r="A3154"/>
      <c r="B3154"/>
    </row>
    <row r="3155" spans="1:2" ht="18" x14ac:dyDescent="0.35">
      <c r="A3155"/>
      <c r="B3155"/>
    </row>
    <row r="3156" spans="1:2" ht="18" x14ac:dyDescent="0.35">
      <c r="A3156"/>
      <c r="B3156"/>
    </row>
    <row r="3157" spans="1:2" ht="18" x14ac:dyDescent="0.35">
      <c r="A3157"/>
      <c r="B3157"/>
    </row>
    <row r="3158" spans="1:2" ht="18" x14ac:dyDescent="0.35">
      <c r="A3158"/>
      <c r="B3158"/>
    </row>
    <row r="3159" spans="1:2" ht="18" x14ac:dyDescent="0.35">
      <c r="A3159"/>
      <c r="B3159"/>
    </row>
    <row r="3160" spans="1:2" ht="18" x14ac:dyDescent="0.35">
      <c r="A3160"/>
      <c r="B3160"/>
    </row>
    <row r="3161" spans="1:2" ht="18" x14ac:dyDescent="0.35">
      <c r="A3161"/>
      <c r="B3161"/>
    </row>
    <row r="3162" spans="1:2" ht="18" x14ac:dyDescent="0.35">
      <c r="A3162"/>
      <c r="B3162"/>
    </row>
    <row r="3163" spans="1:2" ht="18" x14ac:dyDescent="0.35">
      <c r="A3163"/>
      <c r="B3163"/>
    </row>
    <row r="3164" spans="1:2" ht="18" x14ac:dyDescent="0.35">
      <c r="A3164"/>
      <c r="B3164"/>
    </row>
    <row r="3165" spans="1:2" ht="18" x14ac:dyDescent="0.35">
      <c r="A3165"/>
      <c r="B3165"/>
    </row>
    <row r="3166" spans="1:2" ht="18" x14ac:dyDescent="0.35">
      <c r="A3166"/>
      <c r="B3166"/>
    </row>
    <row r="3167" spans="1:2" ht="18" x14ac:dyDescent="0.35">
      <c r="A3167"/>
      <c r="B3167"/>
    </row>
    <row r="3168" spans="1:2" ht="18" x14ac:dyDescent="0.35">
      <c r="A3168"/>
      <c r="B3168"/>
    </row>
    <row r="3169" spans="1:2" ht="18" x14ac:dyDescent="0.35">
      <c r="A3169"/>
      <c r="B3169"/>
    </row>
    <row r="3170" spans="1:2" ht="18" x14ac:dyDescent="0.35">
      <c r="A3170"/>
      <c r="B3170"/>
    </row>
    <row r="3171" spans="1:2" ht="18" x14ac:dyDescent="0.35">
      <c r="A3171"/>
      <c r="B3171"/>
    </row>
    <row r="3172" spans="1:2" ht="18" x14ac:dyDescent="0.35">
      <c r="A3172"/>
      <c r="B3172"/>
    </row>
    <row r="3173" spans="1:2" ht="18" x14ac:dyDescent="0.35">
      <c r="A3173"/>
      <c r="B3173"/>
    </row>
    <row r="3174" spans="1:2" ht="18" x14ac:dyDescent="0.35">
      <c r="A3174"/>
      <c r="B3174"/>
    </row>
    <row r="3175" spans="1:2" ht="18" x14ac:dyDescent="0.35">
      <c r="A3175"/>
      <c r="B3175"/>
    </row>
    <row r="3176" spans="1:2" ht="18" x14ac:dyDescent="0.35">
      <c r="A3176"/>
      <c r="B3176"/>
    </row>
    <row r="3177" spans="1:2" ht="18" x14ac:dyDescent="0.35">
      <c r="A3177"/>
      <c r="B3177"/>
    </row>
    <row r="3178" spans="1:2" ht="18" x14ac:dyDescent="0.35">
      <c r="A3178"/>
      <c r="B3178"/>
    </row>
    <row r="3179" spans="1:2" ht="18" x14ac:dyDescent="0.35">
      <c r="A3179"/>
      <c r="B3179"/>
    </row>
    <row r="3180" spans="1:2" ht="18" x14ac:dyDescent="0.35">
      <c r="A3180"/>
      <c r="B3180"/>
    </row>
    <row r="3181" spans="1:2" ht="18" x14ac:dyDescent="0.35">
      <c r="A3181"/>
      <c r="B3181"/>
    </row>
    <row r="3182" spans="1:2" ht="18" x14ac:dyDescent="0.35">
      <c r="A3182"/>
      <c r="B3182"/>
    </row>
    <row r="3183" spans="1:2" ht="18" x14ac:dyDescent="0.35">
      <c r="A3183"/>
      <c r="B3183"/>
    </row>
    <row r="3184" spans="1:2" ht="18" x14ac:dyDescent="0.35">
      <c r="A3184"/>
      <c r="B3184"/>
    </row>
    <row r="3185" spans="1:2" ht="18" x14ac:dyDescent="0.35">
      <c r="A3185"/>
      <c r="B3185"/>
    </row>
    <row r="3186" spans="1:2" ht="18" x14ac:dyDescent="0.35">
      <c r="A3186"/>
      <c r="B3186"/>
    </row>
    <row r="3187" spans="1:2" ht="18" x14ac:dyDescent="0.35">
      <c r="A3187"/>
      <c r="B3187"/>
    </row>
    <row r="3188" spans="1:2" ht="18" x14ac:dyDescent="0.35">
      <c r="A3188"/>
      <c r="B3188"/>
    </row>
    <row r="3189" spans="1:2" ht="18" x14ac:dyDescent="0.35">
      <c r="A3189"/>
      <c r="B3189"/>
    </row>
    <row r="3190" spans="1:2" ht="18" x14ac:dyDescent="0.35">
      <c r="A3190"/>
      <c r="B3190"/>
    </row>
    <row r="3191" spans="1:2" ht="18" x14ac:dyDescent="0.35">
      <c r="A3191"/>
      <c r="B3191"/>
    </row>
    <row r="3192" spans="1:2" ht="18" x14ac:dyDescent="0.35">
      <c r="A3192"/>
      <c r="B3192"/>
    </row>
    <row r="3193" spans="1:2" ht="18" x14ac:dyDescent="0.35">
      <c r="A3193"/>
      <c r="B3193"/>
    </row>
    <row r="3194" spans="1:2" ht="18" x14ac:dyDescent="0.35">
      <c r="A3194"/>
      <c r="B3194"/>
    </row>
    <row r="3195" spans="1:2" ht="18" x14ac:dyDescent="0.35">
      <c r="A3195"/>
      <c r="B3195"/>
    </row>
    <row r="3196" spans="1:2" ht="18" x14ac:dyDescent="0.35">
      <c r="A3196"/>
      <c r="B3196"/>
    </row>
    <row r="3197" spans="1:2" ht="18" x14ac:dyDescent="0.35">
      <c r="A3197"/>
      <c r="B3197"/>
    </row>
    <row r="3198" spans="1:2" ht="18" x14ac:dyDescent="0.35">
      <c r="A3198"/>
      <c r="B3198"/>
    </row>
    <row r="3199" spans="1:2" ht="18" x14ac:dyDescent="0.35">
      <c r="A3199"/>
      <c r="B3199"/>
    </row>
    <row r="3200" spans="1:2" ht="18" x14ac:dyDescent="0.35">
      <c r="A3200"/>
      <c r="B3200"/>
    </row>
    <row r="3201" spans="1:2" ht="18" x14ac:dyDescent="0.35">
      <c r="A3201"/>
      <c r="B3201"/>
    </row>
    <row r="3202" spans="1:2" ht="18" x14ac:dyDescent="0.35">
      <c r="A3202"/>
      <c r="B3202"/>
    </row>
    <row r="3203" spans="1:2" ht="18" x14ac:dyDescent="0.35">
      <c r="A3203"/>
      <c r="B3203"/>
    </row>
    <row r="3204" spans="1:2" ht="18" x14ac:dyDescent="0.35">
      <c r="A3204"/>
      <c r="B3204"/>
    </row>
    <row r="3205" spans="1:2" ht="18" x14ac:dyDescent="0.35">
      <c r="A3205"/>
      <c r="B3205"/>
    </row>
    <row r="3206" spans="1:2" ht="18" x14ac:dyDescent="0.35">
      <c r="A3206"/>
      <c r="B3206"/>
    </row>
    <row r="3207" spans="1:2" ht="18" x14ac:dyDescent="0.35">
      <c r="A3207"/>
      <c r="B3207"/>
    </row>
    <row r="3208" spans="1:2" ht="18" x14ac:dyDescent="0.35">
      <c r="A3208"/>
      <c r="B3208"/>
    </row>
    <row r="3209" spans="1:2" ht="18" x14ac:dyDescent="0.35">
      <c r="A3209"/>
      <c r="B3209"/>
    </row>
    <row r="3210" spans="1:2" ht="18" x14ac:dyDescent="0.35">
      <c r="A3210"/>
      <c r="B3210"/>
    </row>
    <row r="3211" spans="1:2" ht="18" x14ac:dyDescent="0.35">
      <c r="A3211"/>
      <c r="B3211"/>
    </row>
    <row r="3212" spans="1:2" ht="18" x14ac:dyDescent="0.35">
      <c r="A3212"/>
      <c r="B3212"/>
    </row>
    <row r="3213" spans="1:2" ht="18" x14ac:dyDescent="0.35">
      <c r="A3213"/>
      <c r="B3213"/>
    </row>
    <row r="3214" spans="1:2" ht="18" x14ac:dyDescent="0.35">
      <c r="A3214"/>
      <c r="B3214"/>
    </row>
    <row r="3215" spans="1:2" ht="18" x14ac:dyDescent="0.35">
      <c r="A3215"/>
      <c r="B3215"/>
    </row>
    <row r="3216" spans="1:2" ht="18" x14ac:dyDescent="0.35">
      <c r="A3216"/>
      <c r="B3216"/>
    </row>
    <row r="3217" spans="1:2" ht="18" x14ac:dyDescent="0.35">
      <c r="A3217"/>
      <c r="B3217"/>
    </row>
    <row r="3218" spans="1:2" ht="18" x14ac:dyDescent="0.35">
      <c r="A3218"/>
      <c r="B3218"/>
    </row>
    <row r="3219" spans="1:2" ht="18" x14ac:dyDescent="0.35">
      <c r="A3219"/>
      <c r="B3219"/>
    </row>
    <row r="3220" spans="1:2" ht="18" x14ac:dyDescent="0.35">
      <c r="A3220"/>
      <c r="B3220"/>
    </row>
    <row r="3221" spans="1:2" ht="18" x14ac:dyDescent="0.35">
      <c r="A3221"/>
      <c r="B3221"/>
    </row>
    <row r="3222" spans="1:2" ht="18" x14ac:dyDescent="0.35">
      <c r="A3222"/>
      <c r="B3222"/>
    </row>
    <row r="3223" spans="1:2" ht="18" x14ac:dyDescent="0.35">
      <c r="A3223"/>
      <c r="B3223"/>
    </row>
    <row r="3224" spans="1:2" ht="18" x14ac:dyDescent="0.35">
      <c r="A3224"/>
      <c r="B3224"/>
    </row>
    <row r="3225" spans="1:2" ht="18" x14ac:dyDescent="0.35">
      <c r="A3225"/>
      <c r="B3225"/>
    </row>
    <row r="3226" spans="1:2" ht="18" x14ac:dyDescent="0.35">
      <c r="A3226"/>
      <c r="B3226"/>
    </row>
    <row r="3227" spans="1:2" ht="18" x14ac:dyDescent="0.35">
      <c r="A3227"/>
      <c r="B3227"/>
    </row>
    <row r="3228" spans="1:2" ht="18" x14ac:dyDescent="0.35">
      <c r="A3228"/>
      <c r="B3228"/>
    </row>
    <row r="3229" spans="1:2" ht="18" x14ac:dyDescent="0.35">
      <c r="A3229"/>
      <c r="B3229"/>
    </row>
    <row r="3230" spans="1:2" ht="18" x14ac:dyDescent="0.35">
      <c r="A3230"/>
      <c r="B3230"/>
    </row>
    <row r="3231" spans="1:2" ht="18" x14ac:dyDescent="0.35">
      <c r="A3231"/>
      <c r="B3231"/>
    </row>
    <row r="3232" spans="1:2" ht="18" x14ac:dyDescent="0.35">
      <c r="A3232"/>
      <c r="B3232"/>
    </row>
    <row r="3233" spans="1:2" ht="18" x14ac:dyDescent="0.35">
      <c r="A3233"/>
      <c r="B3233"/>
    </row>
    <row r="3234" spans="1:2" ht="18" x14ac:dyDescent="0.35">
      <c r="A3234"/>
      <c r="B3234"/>
    </row>
    <row r="3235" spans="1:2" ht="18" x14ac:dyDescent="0.35">
      <c r="A3235"/>
      <c r="B3235"/>
    </row>
    <row r="3236" spans="1:2" ht="18" x14ac:dyDescent="0.35">
      <c r="A3236"/>
      <c r="B3236"/>
    </row>
    <row r="3237" spans="1:2" ht="18" x14ac:dyDescent="0.35">
      <c r="A3237"/>
      <c r="B3237"/>
    </row>
    <row r="3238" spans="1:2" ht="18" x14ac:dyDescent="0.35">
      <c r="A3238"/>
      <c r="B3238"/>
    </row>
    <row r="3239" spans="1:2" ht="18" x14ac:dyDescent="0.35">
      <c r="A3239"/>
      <c r="B3239"/>
    </row>
    <row r="3240" spans="1:2" ht="18" x14ac:dyDescent="0.35">
      <c r="A3240"/>
      <c r="B3240"/>
    </row>
    <row r="3241" spans="1:2" ht="18" x14ac:dyDescent="0.35">
      <c r="A3241"/>
      <c r="B3241"/>
    </row>
    <row r="3242" spans="1:2" ht="18" x14ac:dyDescent="0.35">
      <c r="A3242"/>
      <c r="B3242"/>
    </row>
    <row r="3243" spans="1:2" ht="18" x14ac:dyDescent="0.35">
      <c r="A3243"/>
      <c r="B3243"/>
    </row>
    <row r="3244" spans="1:2" ht="18" x14ac:dyDescent="0.35">
      <c r="A3244"/>
      <c r="B3244"/>
    </row>
    <row r="3245" spans="1:2" ht="18" x14ac:dyDescent="0.35">
      <c r="A3245"/>
      <c r="B3245"/>
    </row>
    <row r="3246" spans="1:2" ht="18" x14ac:dyDescent="0.35">
      <c r="A3246"/>
      <c r="B3246"/>
    </row>
    <row r="3247" spans="1:2" ht="18" x14ac:dyDescent="0.35">
      <c r="A3247"/>
      <c r="B3247"/>
    </row>
    <row r="3248" spans="1:2" ht="18" x14ac:dyDescent="0.35">
      <c r="A3248"/>
      <c r="B3248"/>
    </row>
    <row r="3249" spans="1:2" ht="18" x14ac:dyDescent="0.35">
      <c r="A3249"/>
      <c r="B3249"/>
    </row>
    <row r="3250" spans="1:2" ht="18" x14ac:dyDescent="0.35">
      <c r="A3250"/>
      <c r="B3250"/>
    </row>
    <row r="3251" spans="1:2" ht="18" x14ac:dyDescent="0.35">
      <c r="A3251"/>
      <c r="B3251"/>
    </row>
    <row r="3252" spans="1:2" ht="18" x14ac:dyDescent="0.35">
      <c r="A3252"/>
      <c r="B3252"/>
    </row>
    <row r="3253" spans="1:2" ht="18" x14ac:dyDescent="0.35">
      <c r="A3253"/>
      <c r="B3253"/>
    </row>
    <row r="3254" spans="1:2" ht="18" x14ac:dyDescent="0.35">
      <c r="A3254"/>
      <c r="B3254"/>
    </row>
    <row r="3255" spans="1:2" ht="18" x14ac:dyDescent="0.35">
      <c r="A3255"/>
      <c r="B3255"/>
    </row>
    <row r="3256" spans="1:2" ht="18" x14ac:dyDescent="0.35">
      <c r="A3256"/>
      <c r="B3256"/>
    </row>
    <row r="3257" spans="1:2" ht="18" x14ac:dyDescent="0.35">
      <c r="A3257"/>
      <c r="B3257"/>
    </row>
    <row r="3258" spans="1:2" ht="18" x14ac:dyDescent="0.35">
      <c r="A3258"/>
      <c r="B3258"/>
    </row>
    <row r="3259" spans="1:2" ht="18" x14ac:dyDescent="0.35">
      <c r="A3259"/>
      <c r="B3259"/>
    </row>
    <row r="3260" spans="1:2" ht="18" x14ac:dyDescent="0.35">
      <c r="A3260"/>
      <c r="B3260"/>
    </row>
    <row r="3261" spans="1:2" ht="18" x14ac:dyDescent="0.35">
      <c r="A3261"/>
      <c r="B3261"/>
    </row>
    <row r="3262" spans="1:2" ht="18" x14ac:dyDescent="0.35">
      <c r="A3262"/>
      <c r="B3262"/>
    </row>
    <row r="3263" spans="1:2" ht="18" x14ac:dyDescent="0.35">
      <c r="A3263"/>
      <c r="B3263"/>
    </row>
    <row r="3264" spans="1:2" ht="18" x14ac:dyDescent="0.35">
      <c r="A3264"/>
      <c r="B3264"/>
    </row>
    <row r="3265" spans="1:2" ht="18" x14ac:dyDescent="0.35">
      <c r="A3265"/>
      <c r="B3265"/>
    </row>
    <row r="3266" spans="1:2" ht="18" x14ac:dyDescent="0.35">
      <c r="A3266"/>
      <c r="B3266"/>
    </row>
    <row r="3267" spans="1:2" ht="18" x14ac:dyDescent="0.35">
      <c r="A3267"/>
      <c r="B3267"/>
    </row>
    <row r="3268" spans="1:2" ht="18" x14ac:dyDescent="0.35">
      <c r="A3268"/>
      <c r="B3268"/>
    </row>
    <row r="3269" spans="1:2" ht="18" x14ac:dyDescent="0.35">
      <c r="A3269"/>
      <c r="B3269"/>
    </row>
    <row r="3270" spans="1:2" ht="18" x14ac:dyDescent="0.35">
      <c r="A3270"/>
      <c r="B3270"/>
    </row>
    <row r="3271" spans="1:2" ht="18" x14ac:dyDescent="0.35">
      <c r="A3271"/>
      <c r="B3271"/>
    </row>
    <row r="3272" spans="1:2" ht="18" x14ac:dyDescent="0.35">
      <c r="A3272"/>
      <c r="B3272"/>
    </row>
    <row r="3273" spans="1:2" ht="18" x14ac:dyDescent="0.35">
      <c r="A3273"/>
      <c r="B3273"/>
    </row>
    <row r="3274" spans="1:2" ht="18" x14ac:dyDescent="0.35">
      <c r="A3274"/>
      <c r="B3274"/>
    </row>
    <row r="3275" spans="1:2" ht="18" x14ac:dyDescent="0.35">
      <c r="A3275"/>
      <c r="B3275"/>
    </row>
    <row r="3276" spans="1:2" ht="18" x14ac:dyDescent="0.35">
      <c r="A3276"/>
      <c r="B3276"/>
    </row>
    <row r="3277" spans="1:2" ht="18" x14ac:dyDescent="0.35">
      <c r="A3277"/>
      <c r="B3277"/>
    </row>
    <row r="3278" spans="1:2" ht="18" x14ac:dyDescent="0.35">
      <c r="A3278"/>
      <c r="B3278"/>
    </row>
    <row r="3279" spans="1:2" ht="18" x14ac:dyDescent="0.35">
      <c r="A3279"/>
      <c r="B3279"/>
    </row>
    <row r="3280" spans="1:2" ht="18" x14ac:dyDescent="0.35">
      <c r="A3280"/>
      <c r="B3280"/>
    </row>
    <row r="3281" spans="1:2" ht="18" x14ac:dyDescent="0.35">
      <c r="A3281"/>
      <c r="B3281"/>
    </row>
    <row r="3282" spans="1:2" ht="18" x14ac:dyDescent="0.35">
      <c r="A3282"/>
      <c r="B3282"/>
    </row>
    <row r="3283" spans="1:2" ht="18" x14ac:dyDescent="0.35">
      <c r="A3283"/>
      <c r="B3283"/>
    </row>
    <row r="3284" spans="1:2" ht="18" x14ac:dyDescent="0.35">
      <c r="A3284"/>
      <c r="B3284"/>
    </row>
    <row r="3285" spans="1:2" ht="18" x14ac:dyDescent="0.35">
      <c r="A3285"/>
      <c r="B3285"/>
    </row>
    <row r="3286" spans="1:2" ht="18" x14ac:dyDescent="0.35">
      <c r="A3286"/>
      <c r="B3286"/>
    </row>
    <row r="3287" spans="1:2" ht="18" x14ac:dyDescent="0.35">
      <c r="A3287"/>
      <c r="B3287"/>
    </row>
    <row r="3288" spans="1:2" ht="18" x14ac:dyDescent="0.35">
      <c r="A3288"/>
      <c r="B3288"/>
    </row>
    <row r="3289" spans="1:2" ht="18" x14ac:dyDescent="0.35">
      <c r="A3289"/>
      <c r="B3289"/>
    </row>
    <row r="3290" spans="1:2" ht="18" x14ac:dyDescent="0.35">
      <c r="A3290"/>
      <c r="B3290"/>
    </row>
    <row r="3291" spans="1:2" ht="18" x14ac:dyDescent="0.35">
      <c r="A3291"/>
      <c r="B3291"/>
    </row>
    <row r="3292" spans="1:2" ht="18" x14ac:dyDescent="0.35">
      <c r="A3292"/>
      <c r="B3292"/>
    </row>
    <row r="3293" spans="1:2" ht="18" x14ac:dyDescent="0.35">
      <c r="A3293"/>
      <c r="B3293"/>
    </row>
    <row r="3294" spans="1:2" ht="18" x14ac:dyDescent="0.35">
      <c r="A3294"/>
      <c r="B3294"/>
    </row>
    <row r="3295" spans="1:2" ht="18" x14ac:dyDescent="0.35">
      <c r="A3295"/>
      <c r="B3295"/>
    </row>
    <row r="3296" spans="1:2" ht="18" x14ac:dyDescent="0.35">
      <c r="A3296"/>
      <c r="B3296"/>
    </row>
    <row r="3297" spans="1:2" ht="18" x14ac:dyDescent="0.35">
      <c r="A3297"/>
      <c r="B3297"/>
    </row>
    <row r="3298" spans="1:2" ht="18" x14ac:dyDescent="0.35">
      <c r="A3298"/>
      <c r="B3298"/>
    </row>
    <row r="3299" spans="1:2" ht="18" x14ac:dyDescent="0.35">
      <c r="A3299"/>
      <c r="B3299"/>
    </row>
    <row r="3300" spans="1:2" ht="18" x14ac:dyDescent="0.35">
      <c r="A3300"/>
      <c r="B3300"/>
    </row>
    <row r="3301" spans="1:2" ht="18" x14ac:dyDescent="0.35">
      <c r="A3301"/>
      <c r="B3301"/>
    </row>
    <row r="3302" spans="1:2" ht="18" x14ac:dyDescent="0.35">
      <c r="A3302"/>
      <c r="B3302"/>
    </row>
    <row r="3303" spans="1:2" ht="18" x14ac:dyDescent="0.35">
      <c r="A3303"/>
      <c r="B3303"/>
    </row>
    <row r="3304" spans="1:2" ht="18" x14ac:dyDescent="0.35">
      <c r="A3304"/>
      <c r="B3304"/>
    </row>
    <row r="3305" spans="1:2" ht="18" x14ac:dyDescent="0.35">
      <c r="A3305"/>
      <c r="B3305"/>
    </row>
    <row r="3306" spans="1:2" ht="18" x14ac:dyDescent="0.35">
      <c r="A3306"/>
      <c r="B3306"/>
    </row>
    <row r="3307" spans="1:2" ht="18" x14ac:dyDescent="0.35">
      <c r="A3307"/>
      <c r="B3307"/>
    </row>
    <row r="3308" spans="1:2" ht="18" x14ac:dyDescent="0.35">
      <c r="A3308"/>
      <c r="B3308"/>
    </row>
    <row r="3309" spans="1:2" ht="18" x14ac:dyDescent="0.35">
      <c r="A3309"/>
      <c r="B3309"/>
    </row>
    <row r="3310" spans="1:2" ht="18" x14ac:dyDescent="0.35">
      <c r="A3310"/>
      <c r="B3310"/>
    </row>
    <row r="3311" spans="1:2" ht="18" x14ac:dyDescent="0.35">
      <c r="A3311"/>
      <c r="B3311"/>
    </row>
    <row r="3312" spans="1:2" ht="18" x14ac:dyDescent="0.35">
      <c r="A3312"/>
      <c r="B3312"/>
    </row>
    <row r="3313" spans="1:2" ht="18" x14ac:dyDescent="0.35">
      <c r="A3313"/>
      <c r="B3313"/>
    </row>
    <row r="3314" spans="1:2" ht="18" x14ac:dyDescent="0.35">
      <c r="A3314"/>
      <c r="B3314"/>
    </row>
    <row r="3315" spans="1:2" ht="18" x14ac:dyDescent="0.35">
      <c r="A3315"/>
      <c r="B3315"/>
    </row>
    <row r="3316" spans="1:2" ht="18" x14ac:dyDescent="0.35">
      <c r="A3316"/>
      <c r="B3316"/>
    </row>
    <row r="3317" spans="1:2" ht="18" x14ac:dyDescent="0.35">
      <c r="A3317"/>
      <c r="B3317"/>
    </row>
    <row r="3318" spans="1:2" ht="18" x14ac:dyDescent="0.35">
      <c r="A3318"/>
      <c r="B3318"/>
    </row>
    <row r="3319" spans="1:2" ht="18" x14ac:dyDescent="0.35">
      <c r="A3319"/>
      <c r="B3319"/>
    </row>
    <row r="3320" spans="1:2" ht="18" x14ac:dyDescent="0.35">
      <c r="A3320"/>
      <c r="B3320"/>
    </row>
    <row r="3321" spans="1:2" ht="18" x14ac:dyDescent="0.35">
      <c r="A3321"/>
      <c r="B3321"/>
    </row>
    <row r="3322" spans="1:2" ht="18" x14ac:dyDescent="0.35">
      <c r="A3322"/>
      <c r="B3322"/>
    </row>
    <row r="3323" spans="1:2" ht="18" x14ac:dyDescent="0.35">
      <c r="A3323"/>
      <c r="B3323"/>
    </row>
    <row r="3324" spans="1:2" ht="18" x14ac:dyDescent="0.35">
      <c r="A3324"/>
      <c r="B3324"/>
    </row>
    <row r="3325" spans="1:2" ht="18" x14ac:dyDescent="0.35">
      <c r="A3325"/>
      <c r="B3325"/>
    </row>
    <row r="3326" spans="1:2" ht="18" x14ac:dyDescent="0.35">
      <c r="A3326"/>
      <c r="B3326"/>
    </row>
    <row r="3327" spans="1:2" ht="18" x14ac:dyDescent="0.35">
      <c r="A3327"/>
      <c r="B3327"/>
    </row>
    <row r="3328" spans="1:2" ht="18" x14ac:dyDescent="0.35">
      <c r="A3328"/>
      <c r="B3328"/>
    </row>
    <row r="3329" spans="1:2" ht="18" x14ac:dyDescent="0.35">
      <c r="A3329"/>
      <c r="B3329"/>
    </row>
    <row r="3330" spans="1:2" ht="18" x14ac:dyDescent="0.35">
      <c r="A3330"/>
      <c r="B3330"/>
    </row>
    <row r="3331" spans="1:2" ht="18" x14ac:dyDescent="0.35">
      <c r="A3331"/>
      <c r="B3331"/>
    </row>
    <row r="3332" spans="1:2" ht="18" x14ac:dyDescent="0.35">
      <c r="A3332"/>
      <c r="B3332"/>
    </row>
    <row r="3333" spans="1:2" ht="18" x14ac:dyDescent="0.35">
      <c r="A3333"/>
      <c r="B3333"/>
    </row>
    <row r="3334" spans="1:2" ht="18" x14ac:dyDescent="0.35">
      <c r="A3334"/>
      <c r="B3334"/>
    </row>
    <row r="3335" spans="1:2" ht="18" x14ac:dyDescent="0.35">
      <c r="A3335"/>
      <c r="B3335"/>
    </row>
    <row r="3336" spans="1:2" ht="18" x14ac:dyDescent="0.35">
      <c r="A3336"/>
      <c r="B3336"/>
    </row>
    <row r="3337" spans="1:2" ht="18" x14ac:dyDescent="0.35">
      <c r="A3337"/>
      <c r="B3337"/>
    </row>
    <row r="3338" spans="1:2" ht="18" x14ac:dyDescent="0.35">
      <c r="A3338"/>
      <c r="B3338"/>
    </row>
    <row r="3339" spans="1:2" ht="18" x14ac:dyDescent="0.35">
      <c r="A3339"/>
      <c r="B3339"/>
    </row>
    <row r="3340" spans="1:2" ht="18" x14ac:dyDescent="0.35">
      <c r="A3340"/>
      <c r="B3340"/>
    </row>
    <row r="3341" spans="1:2" ht="18" x14ac:dyDescent="0.35">
      <c r="A3341"/>
      <c r="B3341"/>
    </row>
    <row r="3342" spans="1:2" ht="18" x14ac:dyDescent="0.35">
      <c r="A3342"/>
      <c r="B3342"/>
    </row>
    <row r="3343" spans="1:2" ht="18" x14ac:dyDescent="0.35">
      <c r="A3343"/>
      <c r="B3343"/>
    </row>
    <row r="3344" spans="1:2" ht="18" x14ac:dyDescent="0.35">
      <c r="A3344"/>
      <c r="B3344"/>
    </row>
    <row r="3345" spans="1:2" ht="18" x14ac:dyDescent="0.35">
      <c r="A3345"/>
      <c r="B3345"/>
    </row>
    <row r="3346" spans="1:2" ht="18" x14ac:dyDescent="0.35">
      <c r="A3346"/>
      <c r="B3346"/>
    </row>
    <row r="3347" spans="1:2" ht="18" x14ac:dyDescent="0.35">
      <c r="A3347"/>
      <c r="B3347"/>
    </row>
    <row r="3348" spans="1:2" ht="18" x14ac:dyDescent="0.35">
      <c r="A3348"/>
      <c r="B3348"/>
    </row>
    <row r="3349" spans="1:2" ht="18" x14ac:dyDescent="0.35">
      <c r="A3349"/>
      <c r="B3349"/>
    </row>
    <row r="3350" spans="1:2" ht="18" x14ac:dyDescent="0.35">
      <c r="A3350"/>
      <c r="B3350"/>
    </row>
    <row r="3351" spans="1:2" ht="18" x14ac:dyDescent="0.35">
      <c r="A3351"/>
      <c r="B3351"/>
    </row>
    <row r="3352" spans="1:2" ht="18" x14ac:dyDescent="0.35">
      <c r="A3352"/>
      <c r="B3352"/>
    </row>
    <row r="3353" spans="1:2" ht="18" x14ac:dyDescent="0.35">
      <c r="A3353"/>
      <c r="B3353"/>
    </row>
    <row r="3354" spans="1:2" ht="18" x14ac:dyDescent="0.35">
      <c r="A3354"/>
      <c r="B3354"/>
    </row>
    <row r="3355" spans="1:2" ht="18" x14ac:dyDescent="0.35">
      <c r="A3355"/>
      <c r="B3355"/>
    </row>
    <row r="3356" spans="1:2" ht="18" x14ac:dyDescent="0.35">
      <c r="A3356"/>
      <c r="B3356"/>
    </row>
    <row r="3357" spans="1:2" ht="18" x14ac:dyDescent="0.35">
      <c r="A3357"/>
      <c r="B3357"/>
    </row>
    <row r="3358" spans="1:2" ht="18" x14ac:dyDescent="0.35">
      <c r="A3358"/>
      <c r="B3358"/>
    </row>
    <row r="3359" spans="1:2" ht="18" x14ac:dyDescent="0.35">
      <c r="A3359"/>
      <c r="B3359"/>
    </row>
    <row r="3360" spans="1:2" ht="18" x14ac:dyDescent="0.35">
      <c r="A3360"/>
      <c r="B3360"/>
    </row>
    <row r="3361" spans="1:2" ht="18" x14ac:dyDescent="0.35">
      <c r="A3361"/>
      <c r="B3361"/>
    </row>
    <row r="3362" spans="1:2" ht="18" x14ac:dyDescent="0.35">
      <c r="A3362"/>
      <c r="B3362"/>
    </row>
    <row r="3363" spans="1:2" ht="18" x14ac:dyDescent="0.35">
      <c r="A3363"/>
      <c r="B3363"/>
    </row>
    <row r="3364" spans="1:2" ht="18" x14ac:dyDescent="0.35">
      <c r="A3364"/>
      <c r="B3364"/>
    </row>
    <row r="3365" spans="1:2" ht="18" x14ac:dyDescent="0.35">
      <c r="A3365"/>
      <c r="B3365"/>
    </row>
    <row r="3366" spans="1:2" ht="18" x14ac:dyDescent="0.35">
      <c r="A3366"/>
      <c r="B3366"/>
    </row>
    <row r="3367" spans="1:2" ht="18" x14ac:dyDescent="0.35">
      <c r="A3367"/>
      <c r="B3367"/>
    </row>
    <row r="3368" spans="1:2" ht="18" x14ac:dyDescent="0.35">
      <c r="A3368"/>
      <c r="B3368"/>
    </row>
    <row r="3369" spans="1:2" ht="18" x14ac:dyDescent="0.35">
      <c r="A3369"/>
      <c r="B3369"/>
    </row>
    <row r="3370" spans="1:2" ht="18" x14ac:dyDescent="0.35">
      <c r="A3370"/>
      <c r="B3370"/>
    </row>
    <row r="3371" spans="1:2" ht="18" x14ac:dyDescent="0.35">
      <c r="A3371"/>
      <c r="B3371"/>
    </row>
    <row r="3372" spans="1:2" ht="18" x14ac:dyDescent="0.35">
      <c r="A3372"/>
      <c r="B3372"/>
    </row>
    <row r="3373" spans="1:2" ht="18" x14ac:dyDescent="0.35">
      <c r="A3373"/>
      <c r="B3373"/>
    </row>
    <row r="3374" spans="1:2" ht="18" x14ac:dyDescent="0.35">
      <c r="A3374"/>
      <c r="B3374"/>
    </row>
    <row r="3375" spans="1:2" ht="18" x14ac:dyDescent="0.35">
      <c r="A3375"/>
      <c r="B3375"/>
    </row>
    <row r="3376" spans="1:2" ht="18" x14ac:dyDescent="0.35">
      <c r="A3376"/>
      <c r="B3376"/>
    </row>
    <row r="3377" spans="1:2" ht="18" x14ac:dyDescent="0.35">
      <c r="A3377"/>
      <c r="B3377"/>
    </row>
    <row r="3378" spans="1:2" ht="18" x14ac:dyDescent="0.35">
      <c r="A3378"/>
      <c r="B3378"/>
    </row>
    <row r="3379" spans="1:2" ht="18" x14ac:dyDescent="0.35">
      <c r="A3379"/>
      <c r="B3379"/>
    </row>
    <row r="3380" spans="1:2" ht="18" x14ac:dyDescent="0.35">
      <c r="A3380"/>
      <c r="B3380"/>
    </row>
    <row r="3381" spans="1:2" ht="18" x14ac:dyDescent="0.35">
      <c r="A3381"/>
      <c r="B3381"/>
    </row>
    <row r="3382" spans="1:2" ht="18" x14ac:dyDescent="0.35">
      <c r="A3382"/>
      <c r="B3382"/>
    </row>
    <row r="3383" spans="1:2" ht="18" x14ac:dyDescent="0.35">
      <c r="A3383"/>
      <c r="B3383"/>
    </row>
    <row r="3384" spans="1:2" ht="18" x14ac:dyDescent="0.35">
      <c r="A3384"/>
      <c r="B3384"/>
    </row>
    <row r="3385" spans="1:2" ht="18" x14ac:dyDescent="0.35">
      <c r="A3385"/>
      <c r="B3385"/>
    </row>
    <row r="3386" spans="1:2" ht="18" x14ac:dyDescent="0.35">
      <c r="A3386"/>
      <c r="B3386"/>
    </row>
    <row r="3387" spans="1:2" ht="18" x14ac:dyDescent="0.35">
      <c r="A3387"/>
      <c r="B3387"/>
    </row>
    <row r="3388" spans="1:2" ht="18" x14ac:dyDescent="0.35">
      <c r="A3388"/>
      <c r="B3388"/>
    </row>
    <row r="3389" spans="1:2" ht="18" x14ac:dyDescent="0.35">
      <c r="A3389"/>
      <c r="B3389"/>
    </row>
    <row r="3390" spans="1:2" ht="18" x14ac:dyDescent="0.35">
      <c r="A3390"/>
      <c r="B3390"/>
    </row>
    <row r="3391" spans="1:2" ht="18" x14ac:dyDescent="0.35">
      <c r="A3391"/>
      <c r="B3391"/>
    </row>
    <row r="3392" spans="1:2" ht="18" x14ac:dyDescent="0.35">
      <c r="A3392"/>
      <c r="B3392"/>
    </row>
    <row r="3393" spans="1:2" ht="18" x14ac:dyDescent="0.35">
      <c r="A3393"/>
      <c r="B3393"/>
    </row>
    <row r="3394" spans="1:2" ht="18" x14ac:dyDescent="0.35">
      <c r="A3394"/>
      <c r="B3394"/>
    </row>
    <row r="3395" spans="1:2" ht="18" x14ac:dyDescent="0.35">
      <c r="A3395"/>
      <c r="B3395"/>
    </row>
    <row r="3396" spans="1:2" ht="18" x14ac:dyDescent="0.35">
      <c r="A3396"/>
      <c r="B3396"/>
    </row>
    <row r="3397" spans="1:2" ht="18" x14ac:dyDescent="0.35">
      <c r="A3397"/>
      <c r="B3397"/>
    </row>
    <row r="3398" spans="1:2" ht="18" x14ac:dyDescent="0.35">
      <c r="A3398"/>
      <c r="B3398"/>
    </row>
    <row r="3399" spans="1:2" ht="18" x14ac:dyDescent="0.35">
      <c r="A3399"/>
      <c r="B3399"/>
    </row>
    <row r="3400" spans="1:2" ht="18" x14ac:dyDescent="0.35">
      <c r="A3400"/>
      <c r="B3400"/>
    </row>
    <row r="3401" spans="1:2" ht="18" x14ac:dyDescent="0.35">
      <c r="A3401"/>
      <c r="B3401"/>
    </row>
    <row r="3402" spans="1:2" ht="18" x14ac:dyDescent="0.35">
      <c r="A3402"/>
      <c r="B3402"/>
    </row>
    <row r="3403" spans="1:2" ht="18" x14ac:dyDescent="0.35">
      <c r="A3403"/>
      <c r="B3403"/>
    </row>
    <row r="3404" spans="1:2" ht="18" x14ac:dyDescent="0.35">
      <c r="A3404"/>
      <c r="B3404"/>
    </row>
    <row r="3405" spans="1:2" ht="18" x14ac:dyDescent="0.35">
      <c r="A3405"/>
      <c r="B3405"/>
    </row>
    <row r="3406" spans="1:2" ht="18" x14ac:dyDescent="0.35">
      <c r="A3406"/>
      <c r="B3406"/>
    </row>
    <row r="3407" spans="1:2" ht="18" x14ac:dyDescent="0.35">
      <c r="A3407"/>
      <c r="B3407"/>
    </row>
    <row r="3408" spans="1:2" ht="18" x14ac:dyDescent="0.35">
      <c r="A3408"/>
      <c r="B3408"/>
    </row>
    <row r="3409" spans="1:2" ht="18" x14ac:dyDescent="0.35">
      <c r="A3409"/>
      <c r="B3409"/>
    </row>
    <row r="3410" spans="1:2" ht="18" x14ac:dyDescent="0.35">
      <c r="A3410"/>
      <c r="B3410"/>
    </row>
    <row r="3411" spans="1:2" ht="18" x14ac:dyDescent="0.35">
      <c r="A3411"/>
      <c r="B3411"/>
    </row>
    <row r="3412" spans="1:2" ht="18" x14ac:dyDescent="0.35">
      <c r="A3412"/>
      <c r="B3412"/>
    </row>
    <row r="3413" spans="1:2" ht="18" x14ac:dyDescent="0.35">
      <c r="A3413"/>
      <c r="B3413"/>
    </row>
    <row r="3414" spans="1:2" ht="18" x14ac:dyDescent="0.35">
      <c r="A3414"/>
      <c r="B3414"/>
    </row>
    <row r="3415" spans="1:2" ht="18" x14ac:dyDescent="0.35">
      <c r="A3415"/>
      <c r="B3415"/>
    </row>
    <row r="3416" spans="1:2" ht="18" x14ac:dyDescent="0.35">
      <c r="A3416"/>
      <c r="B3416"/>
    </row>
    <row r="3417" spans="1:2" ht="18" x14ac:dyDescent="0.35">
      <c r="A3417"/>
      <c r="B3417"/>
    </row>
    <row r="3418" spans="1:2" ht="18" x14ac:dyDescent="0.35">
      <c r="A3418"/>
      <c r="B3418"/>
    </row>
    <row r="3419" spans="1:2" ht="18" x14ac:dyDescent="0.35">
      <c r="A3419"/>
      <c r="B3419"/>
    </row>
    <row r="3420" spans="1:2" ht="18" x14ac:dyDescent="0.35">
      <c r="A3420"/>
      <c r="B3420"/>
    </row>
    <row r="3421" spans="1:2" ht="18" x14ac:dyDescent="0.35">
      <c r="A3421"/>
      <c r="B3421"/>
    </row>
    <row r="3422" spans="1:2" ht="18" x14ac:dyDescent="0.35">
      <c r="A3422"/>
      <c r="B3422"/>
    </row>
    <row r="3423" spans="1:2" ht="18" x14ac:dyDescent="0.35">
      <c r="A3423"/>
      <c r="B3423"/>
    </row>
    <row r="3424" spans="1:2" ht="18" x14ac:dyDescent="0.35">
      <c r="A3424"/>
      <c r="B3424"/>
    </row>
    <row r="3425" spans="1:2" ht="18" x14ac:dyDescent="0.35">
      <c r="A3425"/>
      <c r="B3425"/>
    </row>
    <row r="3426" spans="1:2" ht="18" x14ac:dyDescent="0.35">
      <c r="A3426"/>
      <c r="B3426"/>
    </row>
    <row r="3427" spans="1:2" ht="18" x14ac:dyDescent="0.35">
      <c r="A3427"/>
      <c r="B3427"/>
    </row>
    <row r="3428" spans="1:2" ht="18" x14ac:dyDescent="0.35">
      <c r="A3428"/>
      <c r="B3428"/>
    </row>
    <row r="3429" spans="1:2" ht="18" x14ac:dyDescent="0.35">
      <c r="A3429"/>
      <c r="B3429"/>
    </row>
    <row r="3430" spans="1:2" ht="18" x14ac:dyDescent="0.35">
      <c r="A3430"/>
      <c r="B3430"/>
    </row>
    <row r="3431" spans="1:2" ht="18" x14ac:dyDescent="0.35">
      <c r="A3431"/>
      <c r="B3431"/>
    </row>
    <row r="3432" spans="1:2" ht="18" x14ac:dyDescent="0.35">
      <c r="A3432"/>
      <c r="B3432"/>
    </row>
    <row r="3433" spans="1:2" ht="18" x14ac:dyDescent="0.35">
      <c r="A3433"/>
      <c r="B3433"/>
    </row>
    <row r="3434" spans="1:2" ht="18" x14ac:dyDescent="0.35">
      <c r="A3434"/>
      <c r="B3434"/>
    </row>
    <row r="3435" spans="1:2" ht="18" x14ac:dyDescent="0.35">
      <c r="A3435"/>
      <c r="B3435"/>
    </row>
    <row r="3436" spans="1:2" ht="18" x14ac:dyDescent="0.35">
      <c r="A3436"/>
      <c r="B3436"/>
    </row>
    <row r="3437" spans="1:2" ht="18" x14ac:dyDescent="0.35">
      <c r="A3437"/>
      <c r="B3437"/>
    </row>
    <row r="3438" spans="1:2" ht="18" x14ac:dyDescent="0.35">
      <c r="A3438"/>
      <c r="B3438"/>
    </row>
    <row r="3439" spans="1:2" ht="18" x14ac:dyDescent="0.35">
      <c r="A3439"/>
      <c r="B3439"/>
    </row>
    <row r="3440" spans="1:2" ht="18" x14ac:dyDescent="0.35">
      <c r="A3440"/>
      <c r="B3440"/>
    </row>
    <row r="3441" spans="1:2" ht="18" x14ac:dyDescent="0.35">
      <c r="A3441"/>
      <c r="B3441"/>
    </row>
    <row r="3442" spans="1:2" ht="18" x14ac:dyDescent="0.35">
      <c r="A3442"/>
      <c r="B3442"/>
    </row>
    <row r="3443" spans="1:2" ht="18" x14ac:dyDescent="0.35">
      <c r="A3443"/>
      <c r="B3443"/>
    </row>
    <row r="3444" spans="1:2" ht="18" x14ac:dyDescent="0.35">
      <c r="A3444"/>
      <c r="B3444"/>
    </row>
    <row r="3445" spans="1:2" ht="18" x14ac:dyDescent="0.35">
      <c r="A3445"/>
      <c r="B3445"/>
    </row>
    <row r="3446" spans="1:2" ht="18" x14ac:dyDescent="0.35">
      <c r="A3446"/>
      <c r="B3446"/>
    </row>
    <row r="3447" spans="1:2" ht="18" x14ac:dyDescent="0.35">
      <c r="A3447"/>
      <c r="B3447"/>
    </row>
    <row r="3448" spans="1:2" ht="18" x14ac:dyDescent="0.35">
      <c r="A3448"/>
      <c r="B3448"/>
    </row>
    <row r="3449" spans="1:2" ht="18" x14ac:dyDescent="0.35">
      <c r="A3449"/>
      <c r="B3449"/>
    </row>
    <row r="3450" spans="1:2" ht="18" x14ac:dyDescent="0.35">
      <c r="A3450"/>
      <c r="B3450"/>
    </row>
    <row r="3451" spans="1:2" ht="18" x14ac:dyDescent="0.35">
      <c r="A3451"/>
      <c r="B3451"/>
    </row>
    <row r="3452" spans="1:2" ht="18" x14ac:dyDescent="0.35">
      <c r="A3452"/>
      <c r="B3452"/>
    </row>
    <row r="3453" spans="1:2" ht="18" x14ac:dyDescent="0.35">
      <c r="A3453"/>
      <c r="B3453"/>
    </row>
    <row r="3454" spans="1:2" ht="18" x14ac:dyDescent="0.35">
      <c r="A3454"/>
      <c r="B3454"/>
    </row>
    <row r="3455" spans="1:2" ht="18" x14ac:dyDescent="0.35">
      <c r="A3455"/>
      <c r="B3455"/>
    </row>
    <row r="3456" spans="1:2" ht="18" x14ac:dyDescent="0.35">
      <c r="A3456"/>
      <c r="B3456"/>
    </row>
    <row r="3457" spans="1:2" ht="18" x14ac:dyDescent="0.35">
      <c r="A3457"/>
      <c r="B3457"/>
    </row>
    <row r="3458" spans="1:2" ht="18" x14ac:dyDescent="0.35">
      <c r="A3458"/>
      <c r="B3458"/>
    </row>
    <row r="3459" spans="1:2" ht="18" x14ac:dyDescent="0.35">
      <c r="A3459"/>
      <c r="B3459"/>
    </row>
    <row r="3460" spans="1:2" ht="18" x14ac:dyDescent="0.35">
      <c r="A3460"/>
      <c r="B3460"/>
    </row>
    <row r="3461" spans="1:2" ht="18" x14ac:dyDescent="0.35">
      <c r="A3461"/>
      <c r="B3461"/>
    </row>
    <row r="3462" spans="1:2" ht="18" x14ac:dyDescent="0.35">
      <c r="A3462"/>
      <c r="B3462"/>
    </row>
    <row r="3463" spans="1:2" ht="18" x14ac:dyDescent="0.35">
      <c r="A3463"/>
      <c r="B3463"/>
    </row>
    <row r="3464" spans="1:2" ht="18" x14ac:dyDescent="0.35">
      <c r="A3464"/>
      <c r="B3464"/>
    </row>
    <row r="3465" spans="1:2" ht="18" x14ac:dyDescent="0.35">
      <c r="A3465"/>
      <c r="B3465"/>
    </row>
    <row r="3466" spans="1:2" ht="18" x14ac:dyDescent="0.35">
      <c r="A3466"/>
      <c r="B3466"/>
    </row>
    <row r="3467" spans="1:2" ht="18" x14ac:dyDescent="0.35">
      <c r="A3467"/>
      <c r="B3467"/>
    </row>
    <row r="3468" spans="1:2" ht="18" x14ac:dyDescent="0.35">
      <c r="A3468"/>
      <c r="B3468"/>
    </row>
    <row r="3469" spans="1:2" ht="18" x14ac:dyDescent="0.35">
      <c r="A3469"/>
      <c r="B3469"/>
    </row>
    <row r="3470" spans="1:2" ht="18" x14ac:dyDescent="0.35">
      <c r="A3470"/>
      <c r="B3470"/>
    </row>
    <row r="3471" spans="1:2" ht="18" x14ac:dyDescent="0.35">
      <c r="A3471"/>
      <c r="B3471"/>
    </row>
    <row r="3472" spans="1:2" ht="18" x14ac:dyDescent="0.35">
      <c r="A3472"/>
      <c r="B3472"/>
    </row>
    <row r="3473" spans="1:2" ht="18" x14ac:dyDescent="0.35">
      <c r="A3473"/>
      <c r="B3473"/>
    </row>
    <row r="3474" spans="1:2" ht="18" x14ac:dyDescent="0.35">
      <c r="A3474"/>
      <c r="B3474"/>
    </row>
    <row r="3475" spans="1:2" ht="18" x14ac:dyDescent="0.35">
      <c r="A3475"/>
      <c r="B3475"/>
    </row>
    <row r="3476" spans="1:2" ht="18" x14ac:dyDescent="0.35">
      <c r="A3476"/>
      <c r="B3476"/>
    </row>
    <row r="3477" spans="1:2" ht="18" x14ac:dyDescent="0.35">
      <c r="A3477"/>
      <c r="B3477"/>
    </row>
    <row r="3478" spans="1:2" ht="18" x14ac:dyDescent="0.35">
      <c r="A3478"/>
      <c r="B3478"/>
    </row>
    <row r="3479" spans="1:2" ht="18" x14ac:dyDescent="0.35">
      <c r="A3479"/>
      <c r="B3479"/>
    </row>
    <row r="3480" spans="1:2" ht="18" x14ac:dyDescent="0.35">
      <c r="A3480"/>
      <c r="B3480"/>
    </row>
    <row r="3481" spans="1:2" ht="18" x14ac:dyDescent="0.35">
      <c r="A3481"/>
      <c r="B3481"/>
    </row>
    <row r="3482" spans="1:2" ht="18" x14ac:dyDescent="0.35">
      <c r="A3482"/>
      <c r="B3482"/>
    </row>
    <row r="3483" spans="1:2" ht="18" x14ac:dyDescent="0.35">
      <c r="A3483"/>
      <c r="B3483"/>
    </row>
    <row r="3484" spans="1:2" ht="18" x14ac:dyDescent="0.35">
      <c r="A3484"/>
      <c r="B3484"/>
    </row>
    <row r="3485" spans="1:2" ht="18" x14ac:dyDescent="0.35">
      <c r="A3485"/>
      <c r="B3485"/>
    </row>
    <row r="3486" spans="1:2" ht="18" x14ac:dyDescent="0.35">
      <c r="A3486"/>
      <c r="B3486"/>
    </row>
    <row r="3487" spans="1:2" ht="18" x14ac:dyDescent="0.35">
      <c r="A3487"/>
      <c r="B3487"/>
    </row>
    <row r="3488" spans="1:2" ht="18" x14ac:dyDescent="0.35">
      <c r="A3488"/>
      <c r="B3488"/>
    </row>
    <row r="3489" spans="1:2" ht="18" x14ac:dyDescent="0.35">
      <c r="A3489"/>
      <c r="B3489"/>
    </row>
    <row r="3490" spans="1:2" ht="18" x14ac:dyDescent="0.35">
      <c r="A3490"/>
      <c r="B3490"/>
    </row>
    <row r="3491" spans="1:2" ht="18" x14ac:dyDescent="0.35">
      <c r="A3491"/>
      <c r="B3491"/>
    </row>
    <row r="3492" spans="1:2" ht="18" x14ac:dyDescent="0.35">
      <c r="A3492"/>
      <c r="B3492"/>
    </row>
    <row r="3493" spans="1:2" ht="18" x14ac:dyDescent="0.35">
      <c r="A3493"/>
      <c r="B3493"/>
    </row>
    <row r="3494" spans="1:2" ht="18" x14ac:dyDescent="0.35">
      <c r="A3494"/>
      <c r="B3494"/>
    </row>
    <row r="3495" spans="1:2" ht="18" x14ac:dyDescent="0.35">
      <c r="A3495"/>
      <c r="B3495"/>
    </row>
    <row r="3496" spans="1:2" ht="18" x14ac:dyDescent="0.35">
      <c r="A3496"/>
      <c r="B3496"/>
    </row>
    <row r="3497" spans="1:2" ht="18" x14ac:dyDescent="0.35">
      <c r="A3497"/>
      <c r="B3497"/>
    </row>
    <row r="3498" spans="1:2" ht="18" x14ac:dyDescent="0.35">
      <c r="A3498"/>
      <c r="B3498"/>
    </row>
    <row r="3499" spans="1:2" ht="18" x14ac:dyDescent="0.35">
      <c r="A3499"/>
      <c r="B3499"/>
    </row>
    <row r="3500" spans="1:2" ht="18" x14ac:dyDescent="0.35">
      <c r="A3500"/>
      <c r="B3500"/>
    </row>
    <row r="3501" spans="1:2" ht="18" x14ac:dyDescent="0.35">
      <c r="A3501"/>
      <c r="B3501"/>
    </row>
    <row r="3502" spans="1:2" ht="18" x14ac:dyDescent="0.35">
      <c r="A3502"/>
      <c r="B3502"/>
    </row>
    <row r="3503" spans="1:2" ht="18" x14ac:dyDescent="0.35">
      <c r="A3503"/>
      <c r="B3503"/>
    </row>
    <row r="3504" spans="1:2" ht="18" x14ac:dyDescent="0.35">
      <c r="A3504"/>
      <c r="B3504"/>
    </row>
    <row r="3505" spans="1:2" ht="18" x14ac:dyDescent="0.35">
      <c r="A3505"/>
      <c r="B3505"/>
    </row>
    <row r="3506" spans="1:2" ht="18" x14ac:dyDescent="0.35">
      <c r="A3506"/>
      <c r="B3506"/>
    </row>
    <row r="3507" spans="1:2" ht="18" x14ac:dyDescent="0.35">
      <c r="A3507"/>
      <c r="B3507"/>
    </row>
    <row r="3508" spans="1:2" ht="18" x14ac:dyDescent="0.35">
      <c r="A3508"/>
      <c r="B3508"/>
    </row>
    <row r="3509" spans="1:2" ht="18" x14ac:dyDescent="0.35">
      <c r="A3509"/>
      <c r="B3509"/>
    </row>
    <row r="3510" spans="1:2" ht="18" x14ac:dyDescent="0.35">
      <c r="A3510"/>
      <c r="B3510"/>
    </row>
    <row r="3511" spans="1:2" ht="18" x14ac:dyDescent="0.35">
      <c r="A3511"/>
      <c r="B3511"/>
    </row>
    <row r="3512" spans="1:2" ht="18" x14ac:dyDescent="0.35">
      <c r="A3512"/>
      <c r="B3512"/>
    </row>
    <row r="3513" spans="1:2" ht="18" x14ac:dyDescent="0.35">
      <c r="A3513"/>
      <c r="B3513"/>
    </row>
    <row r="3514" spans="1:2" ht="18" x14ac:dyDescent="0.35">
      <c r="A3514"/>
      <c r="B3514"/>
    </row>
    <row r="3515" spans="1:2" ht="18" x14ac:dyDescent="0.35">
      <c r="A3515"/>
      <c r="B3515"/>
    </row>
    <row r="3516" spans="1:2" ht="18" x14ac:dyDescent="0.35">
      <c r="A3516"/>
      <c r="B3516"/>
    </row>
    <row r="3517" spans="1:2" ht="18" x14ac:dyDescent="0.35">
      <c r="A3517"/>
      <c r="B3517"/>
    </row>
    <row r="3518" spans="1:2" ht="18" x14ac:dyDescent="0.35">
      <c r="A3518"/>
      <c r="B3518"/>
    </row>
    <row r="3519" spans="1:2" ht="18" x14ac:dyDescent="0.35">
      <c r="A3519"/>
      <c r="B3519"/>
    </row>
    <row r="3520" spans="1:2" ht="18" x14ac:dyDescent="0.35">
      <c r="A3520"/>
      <c r="B3520"/>
    </row>
    <row r="3521" spans="1:2" ht="18" x14ac:dyDescent="0.35">
      <c r="A3521"/>
      <c r="B3521"/>
    </row>
    <row r="3522" spans="1:2" ht="18" x14ac:dyDescent="0.35">
      <c r="A3522"/>
      <c r="B3522"/>
    </row>
    <row r="3523" spans="1:2" ht="18" x14ac:dyDescent="0.35">
      <c r="A3523"/>
      <c r="B3523"/>
    </row>
    <row r="3524" spans="1:2" ht="18" x14ac:dyDescent="0.35">
      <c r="A3524"/>
      <c r="B3524"/>
    </row>
    <row r="3525" spans="1:2" ht="18" x14ac:dyDescent="0.35">
      <c r="A3525"/>
      <c r="B3525"/>
    </row>
    <row r="3526" spans="1:2" ht="18" x14ac:dyDescent="0.35">
      <c r="A3526"/>
      <c r="B3526"/>
    </row>
    <row r="3527" spans="1:2" ht="18" x14ac:dyDescent="0.35">
      <c r="A3527"/>
      <c r="B3527"/>
    </row>
    <row r="3528" spans="1:2" ht="18" x14ac:dyDescent="0.35">
      <c r="A3528"/>
      <c r="B3528"/>
    </row>
    <row r="3529" spans="1:2" ht="18" x14ac:dyDescent="0.35">
      <c r="A3529"/>
      <c r="B3529"/>
    </row>
    <row r="3530" spans="1:2" ht="18" x14ac:dyDescent="0.35">
      <c r="A3530"/>
      <c r="B3530"/>
    </row>
    <row r="3531" spans="1:2" ht="18" x14ac:dyDescent="0.35">
      <c r="A3531"/>
      <c r="B3531"/>
    </row>
    <row r="3532" spans="1:2" ht="18" x14ac:dyDescent="0.35">
      <c r="A3532"/>
      <c r="B3532"/>
    </row>
    <row r="3533" spans="1:2" ht="18" x14ac:dyDescent="0.35">
      <c r="A3533"/>
      <c r="B3533"/>
    </row>
    <row r="3534" spans="1:2" ht="18" x14ac:dyDescent="0.35">
      <c r="A3534"/>
      <c r="B3534"/>
    </row>
    <row r="3535" spans="1:2" ht="18" x14ac:dyDescent="0.35">
      <c r="A3535"/>
      <c r="B3535"/>
    </row>
    <row r="3536" spans="1:2" ht="18" x14ac:dyDescent="0.35">
      <c r="A3536"/>
      <c r="B3536"/>
    </row>
    <row r="3537" spans="1:2" ht="18" x14ac:dyDescent="0.35">
      <c r="A3537"/>
      <c r="B3537"/>
    </row>
    <row r="3538" spans="1:2" ht="18" x14ac:dyDescent="0.35">
      <c r="A3538"/>
      <c r="B3538"/>
    </row>
    <row r="3539" spans="1:2" ht="18" x14ac:dyDescent="0.35">
      <c r="A3539"/>
      <c r="B3539"/>
    </row>
    <row r="3540" spans="1:2" ht="18" x14ac:dyDescent="0.35">
      <c r="A3540"/>
      <c r="B3540"/>
    </row>
    <row r="3541" spans="1:2" ht="18" x14ac:dyDescent="0.35">
      <c r="A3541"/>
      <c r="B3541"/>
    </row>
    <row r="3542" spans="1:2" ht="18" x14ac:dyDescent="0.35">
      <c r="A3542"/>
      <c r="B3542"/>
    </row>
    <row r="3543" spans="1:2" ht="18" x14ac:dyDescent="0.35">
      <c r="A3543"/>
      <c r="B3543"/>
    </row>
    <row r="3544" spans="1:2" ht="18" x14ac:dyDescent="0.35">
      <c r="A3544"/>
      <c r="B3544"/>
    </row>
    <row r="3545" spans="1:2" ht="18" x14ac:dyDescent="0.35">
      <c r="A3545"/>
      <c r="B3545"/>
    </row>
    <row r="3546" spans="1:2" ht="18" x14ac:dyDescent="0.35">
      <c r="A3546"/>
      <c r="B3546"/>
    </row>
    <row r="3547" spans="1:2" ht="18" x14ac:dyDescent="0.35">
      <c r="A3547"/>
      <c r="B3547"/>
    </row>
    <row r="3548" spans="1:2" ht="18" x14ac:dyDescent="0.35">
      <c r="A3548"/>
      <c r="B3548"/>
    </row>
    <row r="3549" spans="1:2" ht="18" x14ac:dyDescent="0.35">
      <c r="A3549"/>
      <c r="B3549"/>
    </row>
    <row r="3550" spans="1:2" ht="18" x14ac:dyDescent="0.35">
      <c r="A3550"/>
      <c r="B3550"/>
    </row>
    <row r="3551" spans="1:2" ht="18" x14ac:dyDescent="0.35">
      <c r="A3551"/>
      <c r="B3551"/>
    </row>
    <row r="3552" spans="1:2" ht="18" x14ac:dyDescent="0.35">
      <c r="A3552"/>
      <c r="B3552"/>
    </row>
    <row r="3553" spans="1:2" ht="18" x14ac:dyDescent="0.35">
      <c r="A3553"/>
      <c r="B3553"/>
    </row>
    <row r="3554" spans="1:2" ht="18" x14ac:dyDescent="0.35">
      <c r="A3554"/>
      <c r="B3554"/>
    </row>
    <row r="3555" spans="1:2" ht="18" x14ac:dyDescent="0.35">
      <c r="A3555"/>
      <c r="B3555"/>
    </row>
    <row r="3556" spans="1:2" ht="18" x14ac:dyDescent="0.35">
      <c r="A3556"/>
      <c r="B3556"/>
    </row>
    <row r="3557" spans="1:2" ht="18" x14ac:dyDescent="0.35">
      <c r="A3557"/>
      <c r="B3557"/>
    </row>
    <row r="3558" spans="1:2" ht="18" x14ac:dyDescent="0.35">
      <c r="A3558"/>
      <c r="B3558"/>
    </row>
    <row r="3559" spans="1:2" ht="18" x14ac:dyDescent="0.35">
      <c r="A3559"/>
      <c r="B3559"/>
    </row>
    <row r="3560" spans="1:2" ht="18" x14ac:dyDescent="0.35">
      <c r="A3560"/>
      <c r="B3560"/>
    </row>
    <row r="3561" spans="1:2" ht="18" x14ac:dyDescent="0.35">
      <c r="A3561"/>
      <c r="B3561"/>
    </row>
    <row r="3562" spans="1:2" ht="18" x14ac:dyDescent="0.35">
      <c r="A3562"/>
      <c r="B3562"/>
    </row>
    <row r="3563" spans="1:2" ht="18" x14ac:dyDescent="0.35">
      <c r="A3563"/>
      <c r="B3563"/>
    </row>
    <row r="3564" spans="1:2" ht="18" x14ac:dyDescent="0.35">
      <c r="A3564"/>
      <c r="B3564"/>
    </row>
    <row r="3565" spans="1:2" ht="18" x14ac:dyDescent="0.35">
      <c r="A3565"/>
      <c r="B3565"/>
    </row>
    <row r="3566" spans="1:2" ht="18" x14ac:dyDescent="0.35">
      <c r="A3566"/>
      <c r="B3566"/>
    </row>
    <row r="3567" spans="1:2" ht="18" x14ac:dyDescent="0.35">
      <c r="A3567"/>
      <c r="B3567"/>
    </row>
    <row r="3568" spans="1:2" ht="18" x14ac:dyDescent="0.35">
      <c r="A3568"/>
      <c r="B3568"/>
    </row>
    <row r="3569" spans="1:2" ht="18" x14ac:dyDescent="0.35">
      <c r="A3569"/>
      <c r="B3569"/>
    </row>
    <row r="3570" spans="1:2" ht="18" x14ac:dyDescent="0.35">
      <c r="A3570"/>
      <c r="B3570"/>
    </row>
    <row r="3571" spans="1:2" ht="18" x14ac:dyDescent="0.35">
      <c r="A3571"/>
      <c r="B3571"/>
    </row>
    <row r="3572" spans="1:2" ht="18" x14ac:dyDescent="0.35">
      <c r="A3572"/>
      <c r="B3572"/>
    </row>
    <row r="3573" spans="1:2" ht="18" x14ac:dyDescent="0.35">
      <c r="A3573"/>
      <c r="B3573"/>
    </row>
    <row r="3574" spans="1:2" ht="18" x14ac:dyDescent="0.35">
      <c r="A3574"/>
      <c r="B3574"/>
    </row>
    <row r="3575" spans="1:2" ht="18" x14ac:dyDescent="0.35">
      <c r="A3575"/>
      <c r="B3575"/>
    </row>
    <row r="3576" spans="1:2" ht="18" x14ac:dyDescent="0.35">
      <c r="A3576"/>
      <c r="B3576"/>
    </row>
    <row r="3577" spans="1:2" ht="18" x14ac:dyDescent="0.35">
      <c r="A3577"/>
      <c r="B3577"/>
    </row>
    <row r="3578" spans="1:2" ht="18" x14ac:dyDescent="0.35">
      <c r="A3578"/>
      <c r="B3578"/>
    </row>
    <row r="3579" spans="1:2" ht="18" x14ac:dyDescent="0.35">
      <c r="A3579"/>
      <c r="B3579"/>
    </row>
    <row r="3580" spans="1:2" ht="18" x14ac:dyDescent="0.35">
      <c r="A3580"/>
      <c r="B3580"/>
    </row>
    <row r="3581" spans="1:2" ht="18" x14ac:dyDescent="0.35">
      <c r="A3581"/>
      <c r="B3581"/>
    </row>
    <row r="3582" spans="1:2" ht="18" x14ac:dyDescent="0.35">
      <c r="A3582"/>
      <c r="B3582"/>
    </row>
    <row r="3583" spans="1:2" ht="18" x14ac:dyDescent="0.35">
      <c r="A3583"/>
      <c r="B3583"/>
    </row>
    <row r="3584" spans="1:2" ht="18" x14ac:dyDescent="0.35">
      <c r="A3584"/>
      <c r="B3584"/>
    </row>
    <row r="3585" spans="1:2" ht="18" x14ac:dyDescent="0.35">
      <c r="A3585"/>
      <c r="B3585"/>
    </row>
    <row r="3586" spans="1:2" ht="18" x14ac:dyDescent="0.35">
      <c r="A3586"/>
      <c r="B3586"/>
    </row>
    <row r="3587" spans="1:2" ht="18" x14ac:dyDescent="0.35">
      <c r="A3587"/>
      <c r="B3587"/>
    </row>
    <row r="3588" spans="1:2" ht="18" x14ac:dyDescent="0.35">
      <c r="A3588"/>
      <c r="B3588"/>
    </row>
    <row r="3589" spans="1:2" ht="18" x14ac:dyDescent="0.35">
      <c r="A3589"/>
      <c r="B3589"/>
    </row>
    <row r="3590" spans="1:2" ht="18" x14ac:dyDescent="0.35">
      <c r="A3590"/>
      <c r="B3590"/>
    </row>
    <row r="3591" spans="1:2" ht="18" x14ac:dyDescent="0.35">
      <c r="A3591"/>
      <c r="B3591"/>
    </row>
    <row r="3592" spans="1:2" ht="18" x14ac:dyDescent="0.35">
      <c r="A3592"/>
      <c r="B3592"/>
    </row>
    <row r="3593" spans="1:2" ht="18" x14ac:dyDescent="0.35">
      <c r="A3593"/>
      <c r="B3593"/>
    </row>
    <row r="3594" spans="1:2" ht="18" x14ac:dyDescent="0.35">
      <c r="A3594"/>
      <c r="B3594"/>
    </row>
    <row r="3595" spans="1:2" ht="18" x14ac:dyDescent="0.35">
      <c r="A3595"/>
      <c r="B3595"/>
    </row>
    <row r="3596" spans="1:2" ht="18" x14ac:dyDescent="0.35">
      <c r="A3596"/>
      <c r="B3596"/>
    </row>
    <row r="3597" spans="1:2" ht="18" x14ac:dyDescent="0.35">
      <c r="A3597"/>
      <c r="B3597"/>
    </row>
    <row r="3598" spans="1:2" ht="18" x14ac:dyDescent="0.35">
      <c r="A3598"/>
      <c r="B3598"/>
    </row>
    <row r="3599" spans="1:2" ht="18" x14ac:dyDescent="0.35">
      <c r="A3599"/>
      <c r="B3599"/>
    </row>
    <row r="3600" spans="1:2" ht="18" x14ac:dyDescent="0.35">
      <c r="A3600"/>
      <c r="B3600"/>
    </row>
    <row r="3601" spans="1:2" ht="18" x14ac:dyDescent="0.35">
      <c r="A3601"/>
      <c r="B3601"/>
    </row>
    <row r="3602" spans="1:2" ht="18" x14ac:dyDescent="0.35">
      <c r="A3602"/>
      <c r="B3602"/>
    </row>
    <row r="3603" spans="1:2" ht="18" x14ac:dyDescent="0.35">
      <c r="A3603"/>
      <c r="B3603"/>
    </row>
    <row r="3604" spans="1:2" ht="18" x14ac:dyDescent="0.35">
      <c r="A3604"/>
      <c r="B3604"/>
    </row>
    <row r="3605" spans="1:2" ht="18" x14ac:dyDescent="0.35">
      <c r="A3605"/>
      <c r="B3605"/>
    </row>
    <row r="3606" spans="1:2" ht="18" x14ac:dyDescent="0.35">
      <c r="A3606"/>
      <c r="B3606"/>
    </row>
    <row r="3607" spans="1:2" ht="18" x14ac:dyDescent="0.35">
      <c r="A3607"/>
      <c r="B3607"/>
    </row>
    <row r="3608" spans="1:2" ht="18" x14ac:dyDescent="0.35">
      <c r="A3608"/>
      <c r="B3608"/>
    </row>
    <row r="3609" spans="1:2" ht="18" x14ac:dyDescent="0.35">
      <c r="A3609"/>
      <c r="B3609"/>
    </row>
    <row r="3610" spans="1:2" ht="18" x14ac:dyDescent="0.35">
      <c r="A3610"/>
      <c r="B3610"/>
    </row>
    <row r="3611" spans="1:2" ht="18" x14ac:dyDescent="0.35">
      <c r="A3611"/>
      <c r="B3611"/>
    </row>
    <row r="3612" spans="1:2" ht="18" x14ac:dyDescent="0.35">
      <c r="A3612"/>
      <c r="B3612"/>
    </row>
    <row r="3613" spans="1:2" ht="18" x14ac:dyDescent="0.35">
      <c r="A3613"/>
      <c r="B3613"/>
    </row>
    <row r="3614" spans="1:2" ht="18" x14ac:dyDescent="0.35">
      <c r="A3614"/>
      <c r="B3614"/>
    </row>
    <row r="3615" spans="1:2" ht="18" x14ac:dyDescent="0.35">
      <c r="A3615"/>
      <c r="B3615"/>
    </row>
    <row r="3616" spans="1:2" ht="18" x14ac:dyDescent="0.35">
      <c r="A3616"/>
      <c r="B3616"/>
    </row>
    <row r="3617" spans="1:2" ht="18" x14ac:dyDescent="0.35">
      <c r="A3617"/>
      <c r="B3617"/>
    </row>
    <row r="3618" spans="1:2" ht="18" x14ac:dyDescent="0.35">
      <c r="A3618"/>
      <c r="B3618"/>
    </row>
    <row r="3619" spans="1:2" ht="18" x14ac:dyDescent="0.35">
      <c r="A3619"/>
      <c r="B3619"/>
    </row>
    <row r="3620" spans="1:2" ht="18" x14ac:dyDescent="0.35">
      <c r="A3620"/>
      <c r="B3620"/>
    </row>
    <row r="3621" spans="1:2" ht="18" x14ac:dyDescent="0.35">
      <c r="A3621"/>
      <c r="B3621"/>
    </row>
    <row r="3622" spans="1:2" ht="18" x14ac:dyDescent="0.35">
      <c r="A3622"/>
      <c r="B3622"/>
    </row>
    <row r="3623" spans="1:2" ht="18" x14ac:dyDescent="0.35">
      <c r="A3623"/>
      <c r="B3623"/>
    </row>
    <row r="3624" spans="1:2" ht="18" x14ac:dyDescent="0.35">
      <c r="A3624"/>
      <c r="B3624"/>
    </row>
    <row r="3625" spans="1:2" ht="18" x14ac:dyDescent="0.35">
      <c r="A3625"/>
      <c r="B3625"/>
    </row>
    <row r="3626" spans="1:2" ht="18" x14ac:dyDescent="0.35">
      <c r="A3626"/>
      <c r="B3626"/>
    </row>
    <row r="3627" spans="1:2" ht="18" x14ac:dyDescent="0.35">
      <c r="A3627"/>
      <c r="B3627"/>
    </row>
    <row r="3628" spans="1:2" ht="18" x14ac:dyDescent="0.35">
      <c r="A3628"/>
      <c r="B3628"/>
    </row>
    <row r="3629" spans="1:2" ht="18" x14ac:dyDescent="0.35">
      <c r="A3629"/>
      <c r="B3629"/>
    </row>
    <row r="3630" spans="1:2" ht="18" x14ac:dyDescent="0.35">
      <c r="A3630"/>
      <c r="B3630"/>
    </row>
    <row r="3631" spans="1:2" ht="18" x14ac:dyDescent="0.35">
      <c r="A3631"/>
      <c r="B3631"/>
    </row>
    <row r="3632" spans="1:2" ht="18" x14ac:dyDescent="0.35">
      <c r="A3632"/>
      <c r="B3632"/>
    </row>
    <row r="3633" spans="1:2" ht="18" x14ac:dyDescent="0.35">
      <c r="A3633"/>
      <c r="B3633"/>
    </row>
    <row r="3634" spans="1:2" ht="18" x14ac:dyDescent="0.35">
      <c r="A3634"/>
      <c r="B3634"/>
    </row>
    <row r="3635" spans="1:2" ht="18" x14ac:dyDescent="0.35">
      <c r="A3635"/>
      <c r="B3635"/>
    </row>
    <row r="3636" spans="1:2" ht="18" x14ac:dyDescent="0.35">
      <c r="A3636"/>
      <c r="B3636"/>
    </row>
    <row r="3637" spans="1:2" ht="18" x14ac:dyDescent="0.35">
      <c r="A3637"/>
      <c r="B3637"/>
    </row>
    <row r="3638" spans="1:2" ht="18" x14ac:dyDescent="0.35">
      <c r="A3638"/>
      <c r="B3638"/>
    </row>
    <row r="3639" spans="1:2" ht="18" x14ac:dyDescent="0.35">
      <c r="A3639"/>
      <c r="B3639"/>
    </row>
    <row r="3640" spans="1:2" ht="18" x14ac:dyDescent="0.35">
      <c r="A3640"/>
      <c r="B3640"/>
    </row>
    <row r="3641" spans="1:2" ht="18" x14ac:dyDescent="0.35">
      <c r="A3641"/>
      <c r="B3641"/>
    </row>
    <row r="3642" spans="1:2" ht="18" x14ac:dyDescent="0.35">
      <c r="A3642"/>
      <c r="B3642"/>
    </row>
    <row r="3643" spans="1:2" ht="18" x14ac:dyDescent="0.35">
      <c r="A3643"/>
      <c r="B3643"/>
    </row>
    <row r="3644" spans="1:2" ht="18" x14ac:dyDescent="0.35">
      <c r="A3644"/>
      <c r="B3644"/>
    </row>
    <row r="3645" spans="1:2" ht="18" x14ac:dyDescent="0.35">
      <c r="A3645"/>
      <c r="B3645"/>
    </row>
    <row r="3646" spans="1:2" ht="18" x14ac:dyDescent="0.35">
      <c r="A3646"/>
      <c r="B3646"/>
    </row>
    <row r="3647" spans="1:2" ht="18" x14ac:dyDescent="0.35">
      <c r="A3647"/>
      <c r="B3647"/>
    </row>
    <row r="3648" spans="1:2" ht="18" x14ac:dyDescent="0.35">
      <c r="A3648"/>
      <c r="B3648"/>
    </row>
    <row r="3649" spans="1:2" ht="18" x14ac:dyDescent="0.35">
      <c r="A3649"/>
      <c r="B3649"/>
    </row>
    <row r="3650" spans="1:2" ht="18" x14ac:dyDescent="0.35">
      <c r="A3650"/>
      <c r="B3650"/>
    </row>
    <row r="3651" spans="1:2" ht="18" x14ac:dyDescent="0.35">
      <c r="A3651"/>
      <c r="B3651"/>
    </row>
    <row r="3652" spans="1:2" ht="18" x14ac:dyDescent="0.35">
      <c r="A3652"/>
      <c r="B3652"/>
    </row>
    <row r="3653" spans="1:2" ht="18" x14ac:dyDescent="0.35">
      <c r="A3653"/>
      <c r="B3653"/>
    </row>
    <row r="3654" spans="1:2" ht="18" x14ac:dyDescent="0.35">
      <c r="A3654"/>
      <c r="B3654"/>
    </row>
    <row r="3655" spans="1:2" ht="18" x14ac:dyDescent="0.35">
      <c r="A3655"/>
      <c r="B3655"/>
    </row>
    <row r="3656" spans="1:2" ht="18" x14ac:dyDescent="0.35">
      <c r="A3656"/>
      <c r="B3656"/>
    </row>
    <row r="3657" spans="1:2" ht="18" x14ac:dyDescent="0.35">
      <c r="A3657"/>
      <c r="B3657"/>
    </row>
    <row r="3658" spans="1:2" ht="18" x14ac:dyDescent="0.35">
      <c r="A3658"/>
      <c r="B3658"/>
    </row>
    <row r="3659" spans="1:2" ht="18" x14ac:dyDescent="0.35">
      <c r="A3659"/>
      <c r="B3659"/>
    </row>
    <row r="3660" spans="1:2" ht="18" x14ac:dyDescent="0.35">
      <c r="A3660"/>
      <c r="B3660"/>
    </row>
    <row r="3661" spans="1:2" ht="18" x14ac:dyDescent="0.35">
      <c r="A3661"/>
      <c r="B3661"/>
    </row>
    <row r="3662" spans="1:2" ht="18" x14ac:dyDescent="0.35">
      <c r="A3662"/>
      <c r="B3662"/>
    </row>
    <row r="3663" spans="1:2" ht="18" x14ac:dyDescent="0.35">
      <c r="A3663"/>
      <c r="B3663"/>
    </row>
    <row r="3664" spans="1:2" ht="18" x14ac:dyDescent="0.35">
      <c r="A3664"/>
      <c r="B3664"/>
    </row>
    <row r="3665" spans="1:2" ht="18" x14ac:dyDescent="0.35">
      <c r="A3665"/>
      <c r="B3665"/>
    </row>
    <row r="3666" spans="1:2" ht="18" x14ac:dyDescent="0.35">
      <c r="A3666"/>
      <c r="B3666"/>
    </row>
    <row r="3667" spans="1:2" ht="18" x14ac:dyDescent="0.35">
      <c r="A3667"/>
      <c r="B3667"/>
    </row>
    <row r="3668" spans="1:2" ht="18" x14ac:dyDescent="0.35">
      <c r="A3668"/>
      <c r="B3668"/>
    </row>
    <row r="3669" spans="1:2" ht="18" x14ac:dyDescent="0.35">
      <c r="A3669"/>
      <c r="B3669"/>
    </row>
    <row r="3670" spans="1:2" ht="18" x14ac:dyDescent="0.35">
      <c r="A3670"/>
      <c r="B3670"/>
    </row>
    <row r="3671" spans="1:2" ht="18" x14ac:dyDescent="0.35">
      <c r="A3671"/>
      <c r="B3671"/>
    </row>
    <row r="3672" spans="1:2" ht="18" x14ac:dyDescent="0.35">
      <c r="A3672"/>
      <c r="B3672"/>
    </row>
    <row r="3673" spans="1:2" ht="18" x14ac:dyDescent="0.35">
      <c r="A3673"/>
      <c r="B3673"/>
    </row>
    <row r="3674" spans="1:2" ht="18" x14ac:dyDescent="0.35">
      <c r="A3674"/>
      <c r="B3674"/>
    </row>
    <row r="3675" spans="1:2" ht="18" x14ac:dyDescent="0.35">
      <c r="A3675"/>
      <c r="B3675"/>
    </row>
    <row r="3676" spans="1:2" ht="18" x14ac:dyDescent="0.35">
      <c r="A3676"/>
      <c r="B3676"/>
    </row>
    <row r="3677" spans="1:2" ht="18" x14ac:dyDescent="0.35">
      <c r="A3677"/>
      <c r="B3677"/>
    </row>
    <row r="3678" spans="1:2" ht="18" x14ac:dyDescent="0.35">
      <c r="A3678"/>
      <c r="B3678"/>
    </row>
    <row r="3679" spans="1:2" ht="18" x14ac:dyDescent="0.35">
      <c r="A3679"/>
      <c r="B3679"/>
    </row>
    <row r="3680" spans="1:2" ht="18" x14ac:dyDescent="0.35">
      <c r="A3680"/>
      <c r="B3680"/>
    </row>
    <row r="3681" spans="1:2" ht="18" x14ac:dyDescent="0.35">
      <c r="A3681"/>
      <c r="B3681"/>
    </row>
    <row r="3682" spans="1:2" ht="18" x14ac:dyDescent="0.35">
      <c r="A3682"/>
      <c r="B3682"/>
    </row>
    <row r="3683" spans="1:2" ht="18" x14ac:dyDescent="0.35">
      <c r="A3683"/>
      <c r="B3683"/>
    </row>
    <row r="3684" spans="1:2" ht="18" x14ac:dyDescent="0.35">
      <c r="A3684"/>
      <c r="B3684"/>
    </row>
    <row r="3685" spans="1:2" ht="18" x14ac:dyDescent="0.35">
      <c r="A3685"/>
      <c r="B3685"/>
    </row>
    <row r="3686" spans="1:2" ht="18" x14ac:dyDescent="0.35">
      <c r="A3686"/>
      <c r="B3686"/>
    </row>
    <row r="3687" spans="1:2" ht="18" x14ac:dyDescent="0.35">
      <c r="A3687"/>
      <c r="B3687"/>
    </row>
    <row r="3688" spans="1:2" ht="18" x14ac:dyDescent="0.35">
      <c r="A3688"/>
      <c r="B3688"/>
    </row>
    <row r="3689" spans="1:2" ht="18" x14ac:dyDescent="0.35">
      <c r="A3689"/>
      <c r="B3689"/>
    </row>
    <row r="3690" spans="1:2" ht="18" x14ac:dyDescent="0.35">
      <c r="A3690"/>
      <c r="B3690"/>
    </row>
    <row r="3691" spans="1:2" ht="18" x14ac:dyDescent="0.35">
      <c r="A3691"/>
      <c r="B3691"/>
    </row>
    <row r="3692" spans="1:2" ht="18" x14ac:dyDescent="0.35">
      <c r="A3692"/>
      <c r="B3692"/>
    </row>
    <row r="3693" spans="1:2" ht="18" x14ac:dyDescent="0.35">
      <c r="A3693"/>
      <c r="B3693"/>
    </row>
    <row r="3694" spans="1:2" ht="18" x14ac:dyDescent="0.35">
      <c r="A3694"/>
      <c r="B3694"/>
    </row>
    <row r="3695" spans="1:2" ht="18" x14ac:dyDescent="0.35">
      <c r="A3695"/>
      <c r="B3695"/>
    </row>
    <row r="3696" spans="1:2" ht="18" x14ac:dyDescent="0.35">
      <c r="A3696"/>
      <c r="B3696"/>
    </row>
    <row r="3697" spans="1:2" ht="18" x14ac:dyDescent="0.35">
      <c r="A3697"/>
      <c r="B3697"/>
    </row>
    <row r="3698" spans="1:2" ht="18" x14ac:dyDescent="0.35">
      <c r="A3698"/>
      <c r="B3698"/>
    </row>
    <row r="3699" spans="1:2" ht="18" x14ac:dyDescent="0.35">
      <c r="A3699"/>
      <c r="B3699"/>
    </row>
    <row r="3700" spans="1:2" ht="18" x14ac:dyDescent="0.35">
      <c r="A3700"/>
      <c r="B3700"/>
    </row>
    <row r="3701" spans="1:2" ht="18" x14ac:dyDescent="0.35">
      <c r="A3701"/>
      <c r="B3701"/>
    </row>
    <row r="3702" spans="1:2" ht="18" x14ac:dyDescent="0.35">
      <c r="A3702"/>
      <c r="B3702"/>
    </row>
    <row r="3703" spans="1:2" ht="18" x14ac:dyDescent="0.35">
      <c r="A3703"/>
      <c r="B3703"/>
    </row>
    <row r="3704" spans="1:2" ht="18" x14ac:dyDescent="0.35">
      <c r="A3704"/>
      <c r="B3704"/>
    </row>
    <row r="3705" spans="1:2" ht="18" x14ac:dyDescent="0.35">
      <c r="A3705"/>
      <c r="B3705"/>
    </row>
    <row r="3706" spans="1:2" ht="18" x14ac:dyDescent="0.35">
      <c r="A3706"/>
      <c r="B3706"/>
    </row>
    <row r="3707" spans="1:2" ht="18" x14ac:dyDescent="0.35">
      <c r="A3707"/>
      <c r="B3707"/>
    </row>
    <row r="3708" spans="1:2" ht="18" x14ac:dyDescent="0.35">
      <c r="A3708"/>
      <c r="B3708"/>
    </row>
    <row r="3709" spans="1:2" ht="18" x14ac:dyDescent="0.35">
      <c r="A3709"/>
      <c r="B3709"/>
    </row>
    <row r="3710" spans="1:2" ht="18" x14ac:dyDescent="0.35">
      <c r="A3710"/>
      <c r="B3710"/>
    </row>
    <row r="3711" spans="1:2" ht="18" x14ac:dyDescent="0.35">
      <c r="A3711"/>
      <c r="B3711"/>
    </row>
    <row r="3712" spans="1:2" ht="18" x14ac:dyDescent="0.35">
      <c r="A3712"/>
      <c r="B3712"/>
    </row>
    <row r="3713" spans="1:2" ht="18" x14ac:dyDescent="0.35">
      <c r="A3713"/>
      <c r="B3713"/>
    </row>
    <row r="3714" spans="1:2" ht="18" x14ac:dyDescent="0.35">
      <c r="A3714"/>
      <c r="B3714"/>
    </row>
    <row r="3715" spans="1:2" ht="18" x14ac:dyDescent="0.35">
      <c r="A3715"/>
      <c r="B3715"/>
    </row>
    <row r="3716" spans="1:2" ht="18" x14ac:dyDescent="0.35">
      <c r="A3716"/>
      <c r="B3716"/>
    </row>
    <row r="3717" spans="1:2" ht="18" x14ac:dyDescent="0.35">
      <c r="A3717"/>
      <c r="B3717"/>
    </row>
    <row r="3718" spans="1:2" ht="18" x14ac:dyDescent="0.35">
      <c r="A3718"/>
      <c r="B3718"/>
    </row>
    <row r="3719" spans="1:2" ht="18" x14ac:dyDescent="0.35">
      <c r="A3719"/>
      <c r="B3719"/>
    </row>
    <row r="3720" spans="1:2" ht="18" x14ac:dyDescent="0.35">
      <c r="A3720"/>
      <c r="B3720"/>
    </row>
    <row r="3721" spans="1:2" ht="18" x14ac:dyDescent="0.35">
      <c r="A3721"/>
      <c r="B3721"/>
    </row>
    <row r="3722" spans="1:2" ht="18" x14ac:dyDescent="0.35">
      <c r="A3722"/>
      <c r="B3722"/>
    </row>
    <row r="3723" spans="1:2" ht="18" x14ac:dyDescent="0.35">
      <c r="A3723"/>
      <c r="B3723"/>
    </row>
    <row r="3724" spans="1:2" ht="18" x14ac:dyDescent="0.35">
      <c r="A3724"/>
      <c r="B3724"/>
    </row>
    <row r="3725" spans="1:2" ht="18" x14ac:dyDescent="0.35">
      <c r="A3725"/>
      <c r="B3725"/>
    </row>
    <row r="3726" spans="1:2" ht="18" x14ac:dyDescent="0.35">
      <c r="A3726"/>
      <c r="B3726"/>
    </row>
    <row r="3727" spans="1:2" ht="18" x14ac:dyDescent="0.35">
      <c r="A3727"/>
      <c r="B3727"/>
    </row>
    <row r="3728" spans="1:2" ht="18" x14ac:dyDescent="0.35">
      <c r="A3728"/>
      <c r="B3728"/>
    </row>
    <row r="3729" spans="1:2" ht="18" x14ac:dyDescent="0.35">
      <c r="A3729"/>
      <c r="B3729"/>
    </row>
    <row r="3730" spans="1:2" ht="18" x14ac:dyDescent="0.35">
      <c r="A3730"/>
      <c r="B3730"/>
    </row>
    <row r="3731" spans="1:2" ht="18" x14ac:dyDescent="0.35">
      <c r="A3731"/>
      <c r="B3731"/>
    </row>
    <row r="3732" spans="1:2" ht="18" x14ac:dyDescent="0.35">
      <c r="A3732"/>
      <c r="B3732"/>
    </row>
    <row r="3733" spans="1:2" ht="18" x14ac:dyDescent="0.35">
      <c r="A3733"/>
      <c r="B3733"/>
    </row>
    <row r="3734" spans="1:2" ht="18" x14ac:dyDescent="0.35">
      <c r="A3734"/>
      <c r="B3734"/>
    </row>
    <row r="3735" spans="1:2" ht="18" x14ac:dyDescent="0.35">
      <c r="A3735"/>
      <c r="B3735"/>
    </row>
    <row r="3736" spans="1:2" ht="18" x14ac:dyDescent="0.35">
      <c r="A3736"/>
      <c r="B3736"/>
    </row>
    <row r="3737" spans="1:2" ht="18" x14ac:dyDescent="0.35">
      <c r="A3737"/>
      <c r="B3737"/>
    </row>
    <row r="3738" spans="1:2" ht="18" x14ac:dyDescent="0.35">
      <c r="A3738"/>
      <c r="B3738"/>
    </row>
    <row r="3739" spans="1:2" ht="18" x14ac:dyDescent="0.35">
      <c r="A3739"/>
      <c r="B3739"/>
    </row>
    <row r="3740" spans="1:2" ht="18" x14ac:dyDescent="0.35">
      <c r="A3740"/>
      <c r="B3740"/>
    </row>
    <row r="3741" spans="1:2" ht="18" x14ac:dyDescent="0.35">
      <c r="A3741"/>
      <c r="B3741"/>
    </row>
    <row r="3742" spans="1:2" ht="18" x14ac:dyDescent="0.35">
      <c r="A3742"/>
      <c r="B3742"/>
    </row>
    <row r="3743" spans="1:2" ht="18" x14ac:dyDescent="0.35">
      <c r="A3743"/>
      <c r="B3743"/>
    </row>
    <row r="3744" spans="1:2" ht="18" x14ac:dyDescent="0.35">
      <c r="A3744"/>
      <c r="B3744"/>
    </row>
    <row r="3745" spans="1:2" ht="18" x14ac:dyDescent="0.35">
      <c r="A3745"/>
      <c r="B3745"/>
    </row>
    <row r="3746" spans="1:2" ht="18" x14ac:dyDescent="0.35">
      <c r="A3746"/>
      <c r="B3746"/>
    </row>
    <row r="3747" spans="1:2" ht="18" x14ac:dyDescent="0.35">
      <c r="A3747"/>
      <c r="B3747"/>
    </row>
    <row r="3748" spans="1:2" ht="18" x14ac:dyDescent="0.35">
      <c r="A3748"/>
      <c r="B3748"/>
    </row>
    <row r="3749" spans="1:2" ht="18" x14ac:dyDescent="0.35">
      <c r="A3749"/>
      <c r="B3749"/>
    </row>
    <row r="3750" spans="1:2" ht="18" x14ac:dyDescent="0.35">
      <c r="A3750"/>
      <c r="B3750"/>
    </row>
    <row r="3751" spans="1:2" ht="18" x14ac:dyDescent="0.35">
      <c r="A3751"/>
      <c r="B3751"/>
    </row>
    <row r="3752" spans="1:2" ht="18" x14ac:dyDescent="0.35">
      <c r="A3752"/>
      <c r="B3752"/>
    </row>
    <row r="3753" spans="1:2" ht="18" x14ac:dyDescent="0.35">
      <c r="A3753"/>
      <c r="B3753"/>
    </row>
    <row r="3754" spans="1:2" ht="18" x14ac:dyDescent="0.35">
      <c r="A3754"/>
      <c r="B3754"/>
    </row>
    <row r="3755" spans="1:2" ht="18" x14ac:dyDescent="0.35">
      <c r="A3755"/>
      <c r="B3755"/>
    </row>
    <row r="3756" spans="1:2" ht="18" x14ac:dyDescent="0.35">
      <c r="A3756"/>
      <c r="B3756"/>
    </row>
    <row r="3757" spans="1:2" ht="18" x14ac:dyDescent="0.35">
      <c r="A3757"/>
      <c r="B3757"/>
    </row>
    <row r="3758" spans="1:2" ht="18" x14ac:dyDescent="0.35">
      <c r="A3758"/>
      <c r="B3758"/>
    </row>
    <row r="3759" spans="1:2" ht="18" x14ac:dyDescent="0.35">
      <c r="A3759"/>
      <c r="B3759"/>
    </row>
    <row r="3760" spans="1:2" ht="18" x14ac:dyDescent="0.35">
      <c r="A3760"/>
      <c r="B3760"/>
    </row>
    <row r="3761" spans="1:2" ht="18" x14ac:dyDescent="0.35">
      <c r="A3761"/>
      <c r="B3761"/>
    </row>
    <row r="3762" spans="1:2" ht="18" x14ac:dyDescent="0.35">
      <c r="A3762"/>
      <c r="B3762"/>
    </row>
    <row r="3763" spans="1:2" ht="18" x14ac:dyDescent="0.35">
      <c r="A3763"/>
      <c r="B3763"/>
    </row>
    <row r="3764" spans="1:2" ht="18" x14ac:dyDescent="0.35">
      <c r="A3764"/>
      <c r="B3764"/>
    </row>
    <row r="3765" spans="1:2" ht="18" x14ac:dyDescent="0.35">
      <c r="A3765"/>
      <c r="B3765"/>
    </row>
    <row r="3766" spans="1:2" ht="18" x14ac:dyDescent="0.35">
      <c r="A3766"/>
      <c r="B3766"/>
    </row>
    <row r="3767" spans="1:2" ht="18" x14ac:dyDescent="0.35">
      <c r="A3767"/>
      <c r="B3767"/>
    </row>
    <row r="3768" spans="1:2" ht="18" x14ac:dyDescent="0.35">
      <c r="A3768"/>
      <c r="B3768"/>
    </row>
    <row r="3769" spans="1:2" ht="18" x14ac:dyDescent="0.35">
      <c r="A3769"/>
      <c r="B3769"/>
    </row>
    <row r="3770" spans="1:2" ht="18" x14ac:dyDescent="0.35">
      <c r="A3770"/>
      <c r="B3770"/>
    </row>
    <row r="3771" spans="1:2" ht="18" x14ac:dyDescent="0.35">
      <c r="A3771"/>
      <c r="B3771"/>
    </row>
    <row r="3772" spans="1:2" ht="18" x14ac:dyDescent="0.35">
      <c r="A3772"/>
      <c r="B3772"/>
    </row>
    <row r="3773" spans="1:2" ht="18" x14ac:dyDescent="0.35">
      <c r="A3773"/>
      <c r="B3773"/>
    </row>
    <row r="3774" spans="1:2" ht="18" x14ac:dyDescent="0.35">
      <c r="A3774"/>
      <c r="B3774"/>
    </row>
    <row r="3775" spans="1:2" ht="18" x14ac:dyDescent="0.35">
      <c r="A3775"/>
      <c r="B3775"/>
    </row>
    <row r="3776" spans="1:2" ht="18" x14ac:dyDescent="0.35">
      <c r="A3776"/>
      <c r="B3776"/>
    </row>
    <row r="3777" spans="1:2" ht="18" x14ac:dyDescent="0.35">
      <c r="A3777"/>
      <c r="B3777"/>
    </row>
    <row r="3778" spans="1:2" ht="18" x14ac:dyDescent="0.35">
      <c r="A3778"/>
      <c r="B3778"/>
    </row>
    <row r="3779" spans="1:2" ht="18" x14ac:dyDescent="0.35">
      <c r="A3779"/>
      <c r="B3779"/>
    </row>
    <row r="3780" spans="1:2" ht="18" x14ac:dyDescent="0.35">
      <c r="A3780"/>
      <c r="B3780"/>
    </row>
    <row r="3781" spans="1:2" ht="18" x14ac:dyDescent="0.35">
      <c r="A3781"/>
      <c r="B3781"/>
    </row>
    <row r="3782" spans="1:2" ht="18" x14ac:dyDescent="0.35">
      <c r="A3782"/>
      <c r="B3782"/>
    </row>
    <row r="3783" spans="1:2" ht="18" x14ac:dyDescent="0.35">
      <c r="A3783"/>
      <c r="B3783"/>
    </row>
    <row r="3784" spans="1:2" ht="18" x14ac:dyDescent="0.35">
      <c r="A3784"/>
      <c r="B3784"/>
    </row>
    <row r="3785" spans="1:2" ht="18" x14ac:dyDescent="0.35">
      <c r="A3785"/>
      <c r="B3785"/>
    </row>
    <row r="3786" spans="1:2" ht="18" x14ac:dyDescent="0.35">
      <c r="A3786"/>
      <c r="B3786"/>
    </row>
    <row r="3787" spans="1:2" ht="18" x14ac:dyDescent="0.35">
      <c r="A3787"/>
      <c r="B3787"/>
    </row>
    <row r="3788" spans="1:2" ht="18" x14ac:dyDescent="0.35">
      <c r="A3788"/>
      <c r="B3788"/>
    </row>
    <row r="3789" spans="1:2" ht="18" x14ac:dyDescent="0.35">
      <c r="A3789"/>
      <c r="B3789"/>
    </row>
    <row r="3790" spans="1:2" ht="18" x14ac:dyDescent="0.35">
      <c r="A3790"/>
      <c r="B3790"/>
    </row>
    <row r="3791" spans="1:2" ht="18" x14ac:dyDescent="0.35">
      <c r="A3791"/>
      <c r="B3791"/>
    </row>
    <row r="3792" spans="1:2" ht="18" x14ac:dyDescent="0.35">
      <c r="A3792"/>
      <c r="B3792"/>
    </row>
    <row r="3793" spans="1:2" ht="18" x14ac:dyDescent="0.35">
      <c r="A3793"/>
      <c r="B3793"/>
    </row>
    <row r="3794" spans="1:2" ht="18" x14ac:dyDescent="0.35">
      <c r="A3794"/>
      <c r="B3794"/>
    </row>
    <row r="3795" spans="1:2" ht="18" x14ac:dyDescent="0.35">
      <c r="A3795"/>
      <c r="B3795"/>
    </row>
    <row r="3796" spans="1:2" ht="18" x14ac:dyDescent="0.35">
      <c r="A3796"/>
      <c r="B3796"/>
    </row>
    <row r="3797" spans="1:2" ht="18" x14ac:dyDescent="0.35">
      <c r="A3797"/>
      <c r="B3797"/>
    </row>
    <row r="3798" spans="1:2" ht="18" x14ac:dyDescent="0.35">
      <c r="A3798"/>
      <c r="B3798"/>
    </row>
    <row r="3799" spans="1:2" ht="18" x14ac:dyDescent="0.35">
      <c r="A3799"/>
      <c r="B3799"/>
    </row>
    <row r="3800" spans="1:2" ht="18" x14ac:dyDescent="0.35">
      <c r="A3800"/>
      <c r="B3800"/>
    </row>
    <row r="3801" spans="1:2" ht="18" x14ac:dyDescent="0.35">
      <c r="A3801"/>
      <c r="B3801"/>
    </row>
    <row r="3802" spans="1:2" ht="18" x14ac:dyDescent="0.35">
      <c r="A3802"/>
      <c r="B3802"/>
    </row>
    <row r="3803" spans="1:2" ht="18" x14ac:dyDescent="0.35">
      <c r="A3803"/>
      <c r="B3803"/>
    </row>
    <row r="3804" spans="1:2" ht="18" x14ac:dyDescent="0.35">
      <c r="A3804"/>
      <c r="B3804"/>
    </row>
    <row r="3805" spans="1:2" ht="18" x14ac:dyDescent="0.35">
      <c r="A3805"/>
      <c r="B3805"/>
    </row>
    <row r="3806" spans="1:2" ht="18" x14ac:dyDescent="0.35">
      <c r="A3806"/>
      <c r="B3806"/>
    </row>
    <row r="3807" spans="1:2" ht="18" x14ac:dyDescent="0.35">
      <c r="A3807"/>
      <c r="B3807"/>
    </row>
    <row r="3808" spans="1:2" ht="18" x14ac:dyDescent="0.35">
      <c r="A3808"/>
      <c r="B3808"/>
    </row>
    <row r="3809" spans="1:2" ht="18" x14ac:dyDescent="0.35">
      <c r="A3809"/>
      <c r="B3809"/>
    </row>
    <row r="3810" spans="1:2" ht="18" x14ac:dyDescent="0.35">
      <c r="A3810"/>
      <c r="B3810"/>
    </row>
    <row r="3811" spans="1:2" ht="18" x14ac:dyDescent="0.35">
      <c r="A3811"/>
      <c r="B3811"/>
    </row>
    <row r="3812" spans="1:2" ht="18" x14ac:dyDescent="0.35">
      <c r="A3812"/>
      <c r="B3812"/>
    </row>
    <row r="3813" spans="1:2" ht="18" x14ac:dyDescent="0.35">
      <c r="A3813"/>
      <c r="B3813"/>
    </row>
    <row r="3814" spans="1:2" ht="18" x14ac:dyDescent="0.35">
      <c r="A3814"/>
      <c r="B3814"/>
    </row>
    <row r="3815" spans="1:2" ht="18" x14ac:dyDescent="0.35">
      <c r="A3815"/>
      <c r="B3815"/>
    </row>
    <row r="3816" spans="1:2" ht="18" x14ac:dyDescent="0.35">
      <c r="A3816"/>
      <c r="B3816"/>
    </row>
    <row r="3817" spans="1:2" ht="18" x14ac:dyDescent="0.35">
      <c r="A3817"/>
      <c r="B3817"/>
    </row>
    <row r="3818" spans="1:2" ht="18" x14ac:dyDescent="0.35">
      <c r="A3818"/>
      <c r="B3818"/>
    </row>
    <row r="3819" spans="1:2" ht="18" x14ac:dyDescent="0.35">
      <c r="A3819"/>
      <c r="B3819"/>
    </row>
    <row r="3820" spans="1:2" ht="18" x14ac:dyDescent="0.35">
      <c r="A3820"/>
      <c r="B3820"/>
    </row>
    <row r="3821" spans="1:2" ht="18" x14ac:dyDescent="0.35">
      <c r="A3821"/>
      <c r="B3821"/>
    </row>
    <row r="3822" spans="1:2" ht="18" x14ac:dyDescent="0.35">
      <c r="A3822"/>
      <c r="B3822"/>
    </row>
    <row r="3823" spans="1:2" ht="18" x14ac:dyDescent="0.35">
      <c r="A3823"/>
      <c r="B3823"/>
    </row>
    <row r="3824" spans="1:2" ht="18" x14ac:dyDescent="0.35">
      <c r="A3824"/>
      <c r="B3824"/>
    </row>
    <row r="3825" spans="1:2" ht="18" x14ac:dyDescent="0.35">
      <c r="A3825"/>
      <c r="B3825"/>
    </row>
    <row r="3826" spans="1:2" ht="18" x14ac:dyDescent="0.35">
      <c r="A3826"/>
      <c r="B3826"/>
    </row>
    <row r="3827" spans="1:2" ht="18" x14ac:dyDescent="0.35">
      <c r="A3827"/>
      <c r="B3827"/>
    </row>
    <row r="3828" spans="1:2" ht="18" x14ac:dyDescent="0.35">
      <c r="A3828"/>
      <c r="B3828"/>
    </row>
    <row r="3829" spans="1:2" ht="18" x14ac:dyDescent="0.35">
      <c r="A3829"/>
      <c r="B3829"/>
    </row>
    <row r="3830" spans="1:2" ht="18" x14ac:dyDescent="0.35">
      <c r="A3830"/>
      <c r="B3830"/>
    </row>
    <row r="3831" spans="1:2" ht="18" x14ac:dyDescent="0.35">
      <c r="A3831"/>
      <c r="B3831"/>
    </row>
    <row r="3832" spans="1:2" ht="18" x14ac:dyDescent="0.35">
      <c r="A3832"/>
      <c r="B3832"/>
    </row>
    <row r="3833" spans="1:2" ht="18" x14ac:dyDescent="0.35">
      <c r="A3833"/>
      <c r="B3833"/>
    </row>
    <row r="3834" spans="1:2" ht="18" x14ac:dyDescent="0.35">
      <c r="A3834"/>
      <c r="B3834"/>
    </row>
    <row r="3835" spans="1:2" ht="18" x14ac:dyDescent="0.35">
      <c r="A3835"/>
      <c r="B3835"/>
    </row>
    <row r="3836" spans="1:2" ht="18" x14ac:dyDescent="0.35">
      <c r="A3836"/>
      <c r="B3836"/>
    </row>
    <row r="3837" spans="1:2" ht="18" x14ac:dyDescent="0.35">
      <c r="A3837"/>
      <c r="B3837"/>
    </row>
    <row r="3838" spans="1:2" ht="18" x14ac:dyDescent="0.35">
      <c r="A3838"/>
      <c r="B3838"/>
    </row>
    <row r="3839" spans="1:2" ht="18" x14ac:dyDescent="0.35">
      <c r="A3839"/>
      <c r="B3839"/>
    </row>
    <row r="3840" spans="1:2" ht="18" x14ac:dyDescent="0.35">
      <c r="A3840"/>
      <c r="B3840"/>
    </row>
    <row r="3841" spans="1:2" ht="18" x14ac:dyDescent="0.35">
      <c r="A3841"/>
      <c r="B3841"/>
    </row>
    <row r="3842" spans="1:2" ht="18" x14ac:dyDescent="0.35">
      <c r="A3842"/>
      <c r="B3842"/>
    </row>
    <row r="3843" spans="1:2" ht="18" x14ac:dyDescent="0.35">
      <c r="A3843"/>
      <c r="B3843"/>
    </row>
    <row r="3844" spans="1:2" ht="18" x14ac:dyDescent="0.35">
      <c r="A3844"/>
      <c r="B3844"/>
    </row>
    <row r="3845" spans="1:2" ht="18" x14ac:dyDescent="0.35">
      <c r="A3845"/>
      <c r="B3845"/>
    </row>
    <row r="3846" spans="1:2" ht="18" x14ac:dyDescent="0.35">
      <c r="A3846"/>
      <c r="B3846"/>
    </row>
    <row r="3847" spans="1:2" ht="18" x14ac:dyDescent="0.35">
      <c r="A3847"/>
      <c r="B3847"/>
    </row>
    <row r="3848" spans="1:2" ht="18" x14ac:dyDescent="0.35">
      <c r="A3848"/>
      <c r="B3848"/>
    </row>
    <row r="3849" spans="1:2" ht="18" x14ac:dyDescent="0.35">
      <c r="A3849"/>
      <c r="B3849"/>
    </row>
    <row r="3850" spans="1:2" ht="18" x14ac:dyDescent="0.35">
      <c r="A3850"/>
      <c r="B3850"/>
    </row>
    <row r="3851" spans="1:2" ht="18" x14ac:dyDescent="0.35">
      <c r="A3851"/>
      <c r="B3851"/>
    </row>
    <row r="3852" spans="1:2" ht="18" x14ac:dyDescent="0.35">
      <c r="A3852"/>
      <c r="B3852"/>
    </row>
    <row r="3853" spans="1:2" ht="18" x14ac:dyDescent="0.35">
      <c r="A3853"/>
      <c r="B3853"/>
    </row>
    <row r="3854" spans="1:2" ht="18" x14ac:dyDescent="0.35">
      <c r="A3854"/>
      <c r="B3854"/>
    </row>
    <row r="3855" spans="1:2" ht="18" x14ac:dyDescent="0.35">
      <c r="A3855"/>
      <c r="B3855"/>
    </row>
    <row r="3856" spans="1:2" ht="18" x14ac:dyDescent="0.35">
      <c r="A3856"/>
      <c r="B3856"/>
    </row>
    <row r="3857" spans="1:2" ht="18" x14ac:dyDescent="0.35">
      <c r="A3857"/>
      <c r="B3857"/>
    </row>
    <row r="3858" spans="1:2" ht="18" x14ac:dyDescent="0.35">
      <c r="A3858"/>
      <c r="B3858"/>
    </row>
    <row r="3859" spans="1:2" ht="18" x14ac:dyDescent="0.35">
      <c r="A3859"/>
      <c r="B3859"/>
    </row>
    <row r="3860" spans="1:2" ht="18" x14ac:dyDescent="0.35">
      <c r="A3860"/>
      <c r="B3860"/>
    </row>
    <row r="3861" spans="1:2" ht="18" x14ac:dyDescent="0.35">
      <c r="A3861"/>
      <c r="B3861"/>
    </row>
    <row r="3862" spans="1:2" ht="18" x14ac:dyDescent="0.35">
      <c r="A3862"/>
      <c r="B3862"/>
    </row>
    <row r="3863" spans="1:2" ht="18" x14ac:dyDescent="0.35">
      <c r="A3863"/>
      <c r="B3863"/>
    </row>
    <row r="3864" spans="1:2" ht="18" x14ac:dyDescent="0.35">
      <c r="A3864"/>
      <c r="B3864"/>
    </row>
    <row r="3865" spans="1:2" ht="18" x14ac:dyDescent="0.35">
      <c r="A3865"/>
      <c r="B3865"/>
    </row>
    <row r="3866" spans="1:2" ht="18" x14ac:dyDescent="0.35">
      <c r="A3866"/>
      <c r="B3866"/>
    </row>
    <row r="3867" spans="1:2" ht="18" x14ac:dyDescent="0.35">
      <c r="A3867"/>
      <c r="B3867"/>
    </row>
    <row r="3868" spans="1:2" ht="18" x14ac:dyDescent="0.35">
      <c r="A3868"/>
      <c r="B3868"/>
    </row>
    <row r="3869" spans="1:2" ht="18" x14ac:dyDescent="0.35">
      <c r="A3869"/>
      <c r="B3869"/>
    </row>
    <row r="3870" spans="1:2" ht="18" x14ac:dyDescent="0.35">
      <c r="A3870"/>
      <c r="B3870"/>
    </row>
    <row r="3871" spans="1:2" ht="18" x14ac:dyDescent="0.35">
      <c r="A3871"/>
      <c r="B3871"/>
    </row>
    <row r="3872" spans="1:2" ht="18" x14ac:dyDescent="0.35">
      <c r="A3872"/>
      <c r="B3872"/>
    </row>
    <row r="3873" spans="1:2" ht="18" x14ac:dyDescent="0.35">
      <c r="A3873"/>
      <c r="B3873"/>
    </row>
    <row r="3874" spans="1:2" ht="18" x14ac:dyDescent="0.35">
      <c r="A3874"/>
      <c r="B3874"/>
    </row>
    <row r="3875" spans="1:2" ht="18" x14ac:dyDescent="0.35">
      <c r="A3875"/>
      <c r="B3875"/>
    </row>
    <row r="3876" spans="1:2" ht="18" x14ac:dyDescent="0.35">
      <c r="A3876"/>
      <c r="B3876"/>
    </row>
    <row r="3877" spans="1:2" ht="18" x14ac:dyDescent="0.35">
      <c r="A3877"/>
      <c r="B3877"/>
    </row>
    <row r="3878" spans="1:2" ht="18" x14ac:dyDescent="0.35">
      <c r="A3878"/>
      <c r="B3878"/>
    </row>
    <row r="3879" spans="1:2" ht="18" x14ac:dyDescent="0.35">
      <c r="A3879"/>
      <c r="B3879"/>
    </row>
    <row r="3880" spans="1:2" ht="18" x14ac:dyDescent="0.35">
      <c r="A3880"/>
      <c r="B3880"/>
    </row>
    <row r="3881" spans="1:2" ht="18" x14ac:dyDescent="0.35">
      <c r="A3881"/>
      <c r="B3881"/>
    </row>
    <row r="3882" spans="1:2" ht="18" x14ac:dyDescent="0.35">
      <c r="A3882"/>
      <c r="B3882"/>
    </row>
    <row r="3883" spans="1:2" ht="18" x14ac:dyDescent="0.35">
      <c r="A3883"/>
      <c r="B3883"/>
    </row>
    <row r="3884" spans="1:2" ht="18" x14ac:dyDescent="0.35">
      <c r="A3884"/>
      <c r="B3884"/>
    </row>
    <row r="3885" spans="1:2" ht="18" x14ac:dyDescent="0.35">
      <c r="A3885"/>
      <c r="B3885"/>
    </row>
    <row r="3886" spans="1:2" ht="18" x14ac:dyDescent="0.35">
      <c r="A3886"/>
      <c r="B3886"/>
    </row>
    <row r="3887" spans="1:2" ht="18" x14ac:dyDescent="0.35">
      <c r="A3887"/>
      <c r="B3887"/>
    </row>
    <row r="3888" spans="1:2" ht="18" x14ac:dyDescent="0.35">
      <c r="A3888"/>
      <c r="B3888"/>
    </row>
    <row r="3889" spans="1:2" ht="18" x14ac:dyDescent="0.35">
      <c r="A3889"/>
      <c r="B3889"/>
    </row>
    <row r="3890" spans="1:2" ht="18" x14ac:dyDescent="0.35">
      <c r="A3890"/>
      <c r="B3890"/>
    </row>
    <row r="3891" spans="1:2" ht="18" x14ac:dyDescent="0.35">
      <c r="A3891"/>
      <c r="B3891"/>
    </row>
    <row r="3892" spans="1:2" ht="18" x14ac:dyDescent="0.35">
      <c r="A3892"/>
      <c r="B3892"/>
    </row>
    <row r="3893" spans="1:2" ht="18" x14ac:dyDescent="0.35">
      <c r="A3893"/>
      <c r="B3893"/>
    </row>
    <row r="3894" spans="1:2" ht="18" x14ac:dyDescent="0.35">
      <c r="A3894"/>
      <c r="B3894"/>
    </row>
    <row r="3895" spans="1:2" ht="18" x14ac:dyDescent="0.35">
      <c r="A3895"/>
      <c r="B3895"/>
    </row>
    <row r="3896" spans="1:2" ht="18" x14ac:dyDescent="0.35">
      <c r="A3896"/>
      <c r="B3896"/>
    </row>
    <row r="3897" spans="1:2" ht="18" x14ac:dyDescent="0.35">
      <c r="A3897"/>
      <c r="B3897"/>
    </row>
    <row r="3898" spans="1:2" ht="18" x14ac:dyDescent="0.35">
      <c r="A3898"/>
      <c r="B3898"/>
    </row>
    <row r="3899" spans="1:2" ht="18" x14ac:dyDescent="0.35">
      <c r="A3899"/>
      <c r="B3899"/>
    </row>
    <row r="3900" spans="1:2" ht="18" x14ac:dyDescent="0.35">
      <c r="A3900"/>
      <c r="B3900"/>
    </row>
    <row r="3901" spans="1:2" ht="18" x14ac:dyDescent="0.35">
      <c r="A3901"/>
      <c r="B3901"/>
    </row>
    <row r="3902" spans="1:2" ht="18" x14ac:dyDescent="0.35">
      <c r="A3902"/>
      <c r="B3902"/>
    </row>
    <row r="3903" spans="1:2" ht="18" x14ac:dyDescent="0.35">
      <c r="A3903"/>
      <c r="B3903"/>
    </row>
    <row r="3904" spans="1:2" ht="18" x14ac:dyDescent="0.35">
      <c r="A3904"/>
      <c r="B3904"/>
    </row>
    <row r="3905" spans="1:2" ht="18" x14ac:dyDescent="0.35">
      <c r="A3905"/>
      <c r="B3905"/>
    </row>
    <row r="3906" spans="1:2" ht="18" x14ac:dyDescent="0.35">
      <c r="A3906"/>
      <c r="B3906"/>
    </row>
    <row r="3907" spans="1:2" ht="18" x14ac:dyDescent="0.35">
      <c r="A3907"/>
      <c r="B3907"/>
    </row>
    <row r="3908" spans="1:2" ht="18" x14ac:dyDescent="0.35">
      <c r="A3908"/>
      <c r="B3908"/>
    </row>
    <row r="3909" spans="1:2" ht="18" x14ac:dyDescent="0.35">
      <c r="A3909"/>
      <c r="B3909"/>
    </row>
    <row r="3910" spans="1:2" ht="18" x14ac:dyDescent="0.35">
      <c r="A3910"/>
      <c r="B3910"/>
    </row>
    <row r="3911" spans="1:2" ht="18" x14ac:dyDescent="0.35">
      <c r="A3911"/>
      <c r="B3911"/>
    </row>
    <row r="3912" spans="1:2" ht="18" x14ac:dyDescent="0.35">
      <c r="A3912"/>
      <c r="B3912"/>
    </row>
    <row r="3913" spans="1:2" ht="18" x14ac:dyDescent="0.35">
      <c r="A3913"/>
      <c r="B3913"/>
    </row>
    <row r="3914" spans="1:2" ht="18" x14ac:dyDescent="0.35">
      <c r="A3914"/>
      <c r="B3914"/>
    </row>
    <row r="3915" spans="1:2" ht="18" x14ac:dyDescent="0.35">
      <c r="A3915"/>
      <c r="B3915"/>
    </row>
    <row r="3916" spans="1:2" ht="18" x14ac:dyDescent="0.35">
      <c r="A3916"/>
      <c r="B3916"/>
    </row>
    <row r="3917" spans="1:2" ht="18" x14ac:dyDescent="0.35">
      <c r="A3917"/>
      <c r="B3917"/>
    </row>
    <row r="3918" spans="1:2" ht="18" x14ac:dyDescent="0.35">
      <c r="A3918"/>
      <c r="B3918"/>
    </row>
    <row r="3919" spans="1:2" ht="18" x14ac:dyDescent="0.35">
      <c r="A3919"/>
      <c r="B3919"/>
    </row>
    <row r="3920" spans="1:2" ht="18" x14ac:dyDescent="0.35">
      <c r="A3920"/>
      <c r="B3920"/>
    </row>
    <row r="3921" spans="1:2" ht="18" x14ac:dyDescent="0.35">
      <c r="A3921"/>
      <c r="B3921"/>
    </row>
    <row r="3922" spans="1:2" ht="18" x14ac:dyDescent="0.35">
      <c r="A3922"/>
      <c r="B3922"/>
    </row>
    <row r="3923" spans="1:2" ht="18" x14ac:dyDescent="0.35">
      <c r="A3923"/>
      <c r="B3923"/>
    </row>
    <row r="3924" spans="1:2" ht="18" x14ac:dyDescent="0.35">
      <c r="A3924"/>
      <c r="B3924"/>
    </row>
    <row r="3925" spans="1:2" ht="18" x14ac:dyDescent="0.35">
      <c r="A3925"/>
      <c r="B3925"/>
    </row>
    <row r="3926" spans="1:2" ht="18" x14ac:dyDescent="0.35">
      <c r="A3926"/>
      <c r="B3926"/>
    </row>
    <row r="3927" spans="1:2" ht="18" x14ac:dyDescent="0.35">
      <c r="A3927"/>
      <c r="B3927"/>
    </row>
    <row r="3928" spans="1:2" ht="18" x14ac:dyDescent="0.35">
      <c r="A3928"/>
      <c r="B3928"/>
    </row>
    <row r="3929" spans="1:2" ht="18" x14ac:dyDescent="0.35">
      <c r="A3929"/>
      <c r="B3929"/>
    </row>
    <row r="3930" spans="1:2" ht="18" x14ac:dyDescent="0.35">
      <c r="A3930"/>
      <c r="B3930"/>
    </row>
    <row r="3931" spans="1:2" ht="18" x14ac:dyDescent="0.35">
      <c r="A3931"/>
      <c r="B3931"/>
    </row>
    <row r="3932" spans="1:2" ht="18" x14ac:dyDescent="0.35">
      <c r="A3932"/>
      <c r="B3932"/>
    </row>
    <row r="3933" spans="1:2" ht="18" x14ac:dyDescent="0.35">
      <c r="A3933"/>
      <c r="B3933"/>
    </row>
    <row r="3934" spans="1:2" ht="18" x14ac:dyDescent="0.35">
      <c r="A3934"/>
      <c r="B3934"/>
    </row>
    <row r="3935" spans="1:2" ht="18" x14ac:dyDescent="0.35">
      <c r="A3935"/>
      <c r="B3935"/>
    </row>
    <row r="3936" spans="1:2" ht="18" x14ac:dyDescent="0.35">
      <c r="A3936"/>
      <c r="B3936"/>
    </row>
    <row r="3937" spans="1:2" ht="18" x14ac:dyDescent="0.35">
      <c r="A3937"/>
      <c r="B3937"/>
    </row>
    <row r="3938" spans="1:2" ht="18" x14ac:dyDescent="0.35">
      <c r="A3938"/>
      <c r="B3938"/>
    </row>
    <row r="3939" spans="1:2" ht="18" x14ac:dyDescent="0.35">
      <c r="A3939"/>
      <c r="B3939"/>
    </row>
    <row r="3940" spans="1:2" ht="18" x14ac:dyDescent="0.35">
      <c r="A3940"/>
      <c r="B3940"/>
    </row>
    <row r="3941" spans="1:2" ht="18" x14ac:dyDescent="0.35">
      <c r="A3941"/>
      <c r="B3941"/>
    </row>
    <row r="3942" spans="1:2" ht="18" x14ac:dyDescent="0.35">
      <c r="A3942"/>
      <c r="B3942"/>
    </row>
    <row r="3943" spans="1:2" ht="18" x14ac:dyDescent="0.35">
      <c r="A3943"/>
      <c r="B3943"/>
    </row>
    <row r="3944" spans="1:2" ht="18" x14ac:dyDescent="0.35">
      <c r="A3944"/>
      <c r="B3944"/>
    </row>
    <row r="3945" spans="1:2" ht="18" x14ac:dyDescent="0.35">
      <c r="A3945"/>
      <c r="B3945"/>
    </row>
    <row r="3946" spans="1:2" ht="18" x14ac:dyDescent="0.35">
      <c r="A3946"/>
      <c r="B3946"/>
    </row>
    <row r="3947" spans="1:2" ht="18" x14ac:dyDescent="0.35">
      <c r="A3947"/>
      <c r="B3947"/>
    </row>
    <row r="3948" spans="1:2" ht="18" x14ac:dyDescent="0.35">
      <c r="A3948"/>
      <c r="B3948"/>
    </row>
    <row r="3949" spans="1:2" ht="18" x14ac:dyDescent="0.35">
      <c r="A3949"/>
      <c r="B3949"/>
    </row>
    <row r="3950" spans="1:2" ht="18" x14ac:dyDescent="0.35">
      <c r="A3950"/>
      <c r="B3950"/>
    </row>
    <row r="3951" spans="1:2" ht="18" x14ac:dyDescent="0.35">
      <c r="A3951"/>
      <c r="B3951"/>
    </row>
    <row r="3952" spans="1:2" ht="18" x14ac:dyDescent="0.35">
      <c r="A3952"/>
      <c r="B3952"/>
    </row>
    <row r="3953" spans="1:2" ht="18" x14ac:dyDescent="0.35">
      <c r="A3953"/>
      <c r="B3953"/>
    </row>
    <row r="3954" spans="1:2" ht="18" x14ac:dyDescent="0.35">
      <c r="A3954"/>
      <c r="B3954"/>
    </row>
    <row r="3955" spans="1:2" ht="18" x14ac:dyDescent="0.35">
      <c r="A3955"/>
      <c r="B3955"/>
    </row>
    <row r="3956" spans="1:2" ht="18" x14ac:dyDescent="0.35">
      <c r="A3956"/>
      <c r="B3956"/>
    </row>
    <row r="3957" spans="1:2" ht="18" x14ac:dyDescent="0.35">
      <c r="A3957"/>
      <c r="B3957"/>
    </row>
    <row r="3958" spans="1:2" ht="18" x14ac:dyDescent="0.35">
      <c r="A3958"/>
      <c r="B3958"/>
    </row>
    <row r="3959" spans="1:2" ht="18" x14ac:dyDescent="0.35">
      <c r="A3959"/>
      <c r="B3959"/>
    </row>
    <row r="3960" spans="1:2" ht="18" x14ac:dyDescent="0.35">
      <c r="A3960"/>
      <c r="B3960"/>
    </row>
    <row r="3961" spans="1:2" ht="18" x14ac:dyDescent="0.35">
      <c r="A3961"/>
      <c r="B3961"/>
    </row>
    <row r="3962" spans="1:2" ht="18" x14ac:dyDescent="0.35">
      <c r="A3962"/>
      <c r="B3962"/>
    </row>
    <row r="3963" spans="1:2" ht="18" x14ac:dyDescent="0.35">
      <c r="A3963"/>
      <c r="B3963"/>
    </row>
    <row r="3964" spans="1:2" ht="18" x14ac:dyDescent="0.35">
      <c r="A3964"/>
      <c r="B3964"/>
    </row>
    <row r="3965" spans="1:2" ht="18" x14ac:dyDescent="0.35">
      <c r="A3965"/>
      <c r="B3965"/>
    </row>
    <row r="3966" spans="1:2" ht="18" x14ac:dyDescent="0.35">
      <c r="A3966"/>
      <c r="B3966"/>
    </row>
    <row r="3967" spans="1:2" ht="18" x14ac:dyDescent="0.35">
      <c r="A3967"/>
      <c r="B3967"/>
    </row>
    <row r="3968" spans="1:2" ht="18" x14ac:dyDescent="0.35">
      <c r="A3968"/>
      <c r="B3968"/>
    </row>
    <row r="3969" spans="1:2" ht="18" x14ac:dyDescent="0.35">
      <c r="A3969"/>
      <c r="B3969"/>
    </row>
    <row r="3970" spans="1:2" ht="18" x14ac:dyDescent="0.35">
      <c r="A3970"/>
      <c r="B3970"/>
    </row>
    <row r="3971" spans="1:2" ht="18" x14ac:dyDescent="0.35">
      <c r="A3971"/>
      <c r="B3971"/>
    </row>
    <row r="3972" spans="1:2" ht="18" x14ac:dyDescent="0.35">
      <c r="A3972"/>
      <c r="B3972"/>
    </row>
    <row r="3973" spans="1:2" ht="18" x14ac:dyDescent="0.35">
      <c r="A3973"/>
      <c r="B3973"/>
    </row>
    <row r="3974" spans="1:2" ht="18" x14ac:dyDescent="0.35">
      <c r="A3974"/>
      <c r="B3974"/>
    </row>
    <row r="3975" spans="1:2" ht="18" x14ac:dyDescent="0.35">
      <c r="A3975"/>
      <c r="B3975"/>
    </row>
    <row r="3976" spans="1:2" ht="18" x14ac:dyDescent="0.35">
      <c r="A3976"/>
      <c r="B3976"/>
    </row>
    <row r="3977" spans="1:2" ht="18" x14ac:dyDescent="0.35">
      <c r="A3977"/>
      <c r="B3977"/>
    </row>
    <row r="3978" spans="1:2" ht="18" x14ac:dyDescent="0.35">
      <c r="A3978"/>
      <c r="B3978"/>
    </row>
    <row r="3979" spans="1:2" ht="18" x14ac:dyDescent="0.35">
      <c r="A3979"/>
      <c r="B3979"/>
    </row>
    <row r="3980" spans="1:2" ht="18" x14ac:dyDescent="0.35">
      <c r="A3980"/>
      <c r="B3980"/>
    </row>
    <row r="3981" spans="1:2" ht="18" x14ac:dyDescent="0.35">
      <c r="A3981"/>
      <c r="B3981"/>
    </row>
    <row r="3982" spans="1:2" ht="18" x14ac:dyDescent="0.35">
      <c r="A3982"/>
      <c r="B3982"/>
    </row>
    <row r="3983" spans="1:2" ht="18" x14ac:dyDescent="0.35">
      <c r="A3983"/>
      <c r="B3983"/>
    </row>
    <row r="3984" spans="1:2" ht="18" x14ac:dyDescent="0.35">
      <c r="A3984"/>
      <c r="B3984"/>
    </row>
    <row r="3985" spans="1:2" ht="18" x14ac:dyDescent="0.35">
      <c r="A3985"/>
      <c r="B3985"/>
    </row>
    <row r="3986" spans="1:2" ht="18" x14ac:dyDescent="0.35">
      <c r="A3986"/>
      <c r="B3986"/>
    </row>
    <row r="3987" spans="1:2" ht="18" x14ac:dyDescent="0.35">
      <c r="A3987"/>
      <c r="B3987"/>
    </row>
    <row r="3988" spans="1:2" ht="18" x14ac:dyDescent="0.35">
      <c r="A3988"/>
      <c r="B3988"/>
    </row>
    <row r="3989" spans="1:2" ht="18" x14ac:dyDescent="0.35">
      <c r="A3989"/>
      <c r="B3989"/>
    </row>
    <row r="3990" spans="1:2" ht="18" x14ac:dyDescent="0.35">
      <c r="A3990"/>
      <c r="B3990"/>
    </row>
    <row r="3991" spans="1:2" ht="18" x14ac:dyDescent="0.35">
      <c r="A3991"/>
      <c r="B3991"/>
    </row>
    <row r="3992" spans="1:2" ht="18" x14ac:dyDescent="0.35">
      <c r="A3992"/>
      <c r="B3992"/>
    </row>
    <row r="3993" spans="1:2" ht="18" x14ac:dyDescent="0.35">
      <c r="A3993"/>
      <c r="B3993"/>
    </row>
    <row r="3994" spans="1:2" ht="18" x14ac:dyDescent="0.35">
      <c r="A3994"/>
      <c r="B3994"/>
    </row>
    <row r="3995" spans="1:2" ht="18" x14ac:dyDescent="0.35">
      <c r="A3995"/>
      <c r="B3995"/>
    </row>
    <row r="3996" spans="1:2" ht="18" x14ac:dyDescent="0.35">
      <c r="A3996"/>
      <c r="B3996"/>
    </row>
    <row r="3997" spans="1:2" ht="18" x14ac:dyDescent="0.35">
      <c r="A3997"/>
      <c r="B3997"/>
    </row>
    <row r="3998" spans="1:2" ht="18" x14ac:dyDescent="0.35">
      <c r="A3998"/>
      <c r="B3998"/>
    </row>
    <row r="3999" spans="1:2" ht="18" x14ac:dyDescent="0.35">
      <c r="A3999"/>
      <c r="B3999"/>
    </row>
    <row r="4000" spans="1:2" ht="18" x14ac:dyDescent="0.35">
      <c r="A4000"/>
      <c r="B4000"/>
    </row>
    <row r="4001" spans="1:2" ht="18" x14ac:dyDescent="0.35">
      <c r="A4001"/>
      <c r="B4001"/>
    </row>
    <row r="4002" spans="1:2" ht="18" x14ac:dyDescent="0.35">
      <c r="A4002"/>
      <c r="B4002"/>
    </row>
    <row r="4003" spans="1:2" ht="18" x14ac:dyDescent="0.35">
      <c r="A4003"/>
      <c r="B4003"/>
    </row>
    <row r="4004" spans="1:2" ht="18" x14ac:dyDescent="0.35">
      <c r="A4004"/>
      <c r="B4004"/>
    </row>
    <row r="4005" spans="1:2" ht="18" x14ac:dyDescent="0.35">
      <c r="A4005"/>
      <c r="B4005"/>
    </row>
    <row r="4006" spans="1:2" ht="18" x14ac:dyDescent="0.35">
      <c r="A4006"/>
      <c r="B4006"/>
    </row>
    <row r="4007" spans="1:2" ht="18" x14ac:dyDescent="0.35">
      <c r="A4007"/>
      <c r="B4007"/>
    </row>
    <row r="4008" spans="1:2" ht="18" x14ac:dyDescent="0.35">
      <c r="A4008"/>
      <c r="B4008"/>
    </row>
    <row r="4009" spans="1:2" ht="18" x14ac:dyDescent="0.35">
      <c r="A4009"/>
      <c r="B4009"/>
    </row>
    <row r="4010" spans="1:2" ht="18" x14ac:dyDescent="0.35">
      <c r="A4010"/>
      <c r="B4010"/>
    </row>
    <row r="4011" spans="1:2" ht="18" x14ac:dyDescent="0.35">
      <c r="A4011"/>
      <c r="B4011"/>
    </row>
    <row r="4012" spans="1:2" ht="18" x14ac:dyDescent="0.35">
      <c r="A4012"/>
      <c r="B4012"/>
    </row>
    <row r="4013" spans="1:2" ht="18" x14ac:dyDescent="0.35">
      <c r="A4013"/>
      <c r="B4013"/>
    </row>
    <row r="4014" spans="1:2" ht="18" x14ac:dyDescent="0.35">
      <c r="A4014"/>
      <c r="B4014"/>
    </row>
    <row r="4015" spans="1:2" ht="18" x14ac:dyDescent="0.35">
      <c r="A4015"/>
      <c r="B4015"/>
    </row>
    <row r="4016" spans="1:2" ht="18" x14ac:dyDescent="0.35">
      <c r="A4016"/>
      <c r="B4016"/>
    </row>
    <row r="4017" spans="1:2" ht="18" x14ac:dyDescent="0.35">
      <c r="A4017"/>
      <c r="B4017"/>
    </row>
    <row r="4018" spans="1:2" ht="18" x14ac:dyDescent="0.35">
      <c r="A4018"/>
      <c r="B4018"/>
    </row>
    <row r="4019" spans="1:2" ht="18" x14ac:dyDescent="0.35">
      <c r="A4019"/>
      <c r="B4019"/>
    </row>
    <row r="4020" spans="1:2" ht="18" x14ac:dyDescent="0.35">
      <c r="A4020"/>
      <c r="B4020"/>
    </row>
    <row r="4021" spans="1:2" ht="18" x14ac:dyDescent="0.35">
      <c r="A4021"/>
      <c r="B4021"/>
    </row>
    <row r="4022" spans="1:2" ht="18" x14ac:dyDescent="0.35">
      <c r="A4022"/>
      <c r="B4022"/>
    </row>
    <row r="4023" spans="1:2" ht="18" x14ac:dyDescent="0.35">
      <c r="A4023"/>
      <c r="B4023"/>
    </row>
    <row r="4024" spans="1:2" ht="18" x14ac:dyDescent="0.35">
      <c r="A4024"/>
      <c r="B4024"/>
    </row>
    <row r="4025" spans="1:2" ht="18" x14ac:dyDescent="0.35">
      <c r="A4025"/>
      <c r="B4025"/>
    </row>
    <row r="4026" spans="1:2" ht="18" x14ac:dyDescent="0.35">
      <c r="A4026"/>
      <c r="B4026"/>
    </row>
    <row r="4027" spans="1:2" ht="18" x14ac:dyDescent="0.35">
      <c r="A4027"/>
      <c r="B4027"/>
    </row>
    <row r="4028" spans="1:2" ht="18" x14ac:dyDescent="0.35">
      <c r="A4028"/>
      <c r="B4028"/>
    </row>
    <row r="4029" spans="1:2" ht="18" x14ac:dyDescent="0.35">
      <c r="A4029"/>
      <c r="B4029"/>
    </row>
    <row r="4030" spans="1:2" ht="18" x14ac:dyDescent="0.35">
      <c r="A4030"/>
      <c r="B4030"/>
    </row>
    <row r="4031" spans="1:2" ht="18" x14ac:dyDescent="0.35">
      <c r="A4031"/>
      <c r="B4031"/>
    </row>
    <row r="4032" spans="1:2" ht="18" x14ac:dyDescent="0.35">
      <c r="A4032"/>
      <c r="B4032"/>
    </row>
    <row r="4033" spans="1:2" ht="18" x14ac:dyDescent="0.35">
      <c r="A4033"/>
      <c r="B4033"/>
    </row>
    <row r="4034" spans="1:2" ht="18" x14ac:dyDescent="0.35">
      <c r="A4034"/>
      <c r="B4034"/>
    </row>
    <row r="4035" spans="1:2" ht="18" x14ac:dyDescent="0.35">
      <c r="A4035"/>
      <c r="B4035"/>
    </row>
    <row r="4036" spans="1:2" ht="18" x14ac:dyDescent="0.35">
      <c r="A4036"/>
      <c r="B4036"/>
    </row>
    <row r="4037" spans="1:2" ht="18" x14ac:dyDescent="0.35">
      <c r="A4037"/>
      <c r="B4037"/>
    </row>
    <row r="4038" spans="1:2" ht="18" x14ac:dyDescent="0.35">
      <c r="A4038"/>
      <c r="B4038"/>
    </row>
    <row r="4039" spans="1:2" ht="18" x14ac:dyDescent="0.35">
      <c r="A4039"/>
      <c r="B4039"/>
    </row>
    <row r="4040" spans="1:2" ht="18" x14ac:dyDescent="0.35">
      <c r="A4040"/>
      <c r="B4040"/>
    </row>
    <row r="4041" spans="1:2" ht="18" x14ac:dyDescent="0.35">
      <c r="A4041"/>
      <c r="B4041"/>
    </row>
    <row r="4042" spans="1:2" ht="18" x14ac:dyDescent="0.35">
      <c r="A4042"/>
      <c r="B4042"/>
    </row>
    <row r="4043" spans="1:2" ht="18" x14ac:dyDescent="0.35">
      <c r="A4043"/>
      <c r="B4043"/>
    </row>
    <row r="4044" spans="1:2" ht="18" x14ac:dyDescent="0.35">
      <c r="A4044"/>
      <c r="B4044"/>
    </row>
    <row r="4045" spans="1:2" ht="18" x14ac:dyDescent="0.35">
      <c r="A4045"/>
      <c r="B4045"/>
    </row>
    <row r="4046" spans="1:2" ht="18" x14ac:dyDescent="0.35">
      <c r="A4046"/>
      <c r="B4046"/>
    </row>
    <row r="4047" spans="1:2" ht="18" x14ac:dyDescent="0.35">
      <c r="A4047"/>
      <c r="B4047"/>
    </row>
    <row r="4048" spans="1:2" ht="18" x14ac:dyDescent="0.35">
      <c r="A4048"/>
      <c r="B4048"/>
    </row>
    <row r="4049" spans="1:2" ht="18" x14ac:dyDescent="0.35">
      <c r="A4049"/>
      <c r="B4049"/>
    </row>
    <row r="4050" spans="1:2" ht="18" x14ac:dyDescent="0.35">
      <c r="A4050"/>
      <c r="B4050"/>
    </row>
    <row r="4051" spans="1:2" ht="18" x14ac:dyDescent="0.35">
      <c r="A4051"/>
      <c r="B4051"/>
    </row>
    <row r="4052" spans="1:2" ht="18" x14ac:dyDescent="0.35">
      <c r="A4052"/>
      <c r="B4052"/>
    </row>
    <row r="4053" spans="1:2" ht="18" x14ac:dyDescent="0.35">
      <c r="A4053"/>
      <c r="B4053"/>
    </row>
    <row r="4054" spans="1:2" ht="18" x14ac:dyDescent="0.35">
      <c r="A4054"/>
      <c r="B4054"/>
    </row>
    <row r="4055" spans="1:2" ht="18" x14ac:dyDescent="0.35">
      <c r="A4055"/>
      <c r="B4055"/>
    </row>
    <row r="4056" spans="1:2" ht="18" x14ac:dyDescent="0.35">
      <c r="A4056"/>
      <c r="B4056"/>
    </row>
    <row r="4057" spans="1:2" ht="18" x14ac:dyDescent="0.35">
      <c r="A4057"/>
      <c r="B4057"/>
    </row>
    <row r="4058" spans="1:2" ht="18" x14ac:dyDescent="0.35">
      <c r="A4058"/>
      <c r="B4058"/>
    </row>
    <row r="4059" spans="1:2" ht="18" x14ac:dyDescent="0.35">
      <c r="A4059"/>
      <c r="B4059"/>
    </row>
    <row r="4060" spans="1:2" ht="18" x14ac:dyDescent="0.35">
      <c r="A4060"/>
      <c r="B4060"/>
    </row>
    <row r="4061" spans="1:2" ht="18" x14ac:dyDescent="0.35">
      <c r="A4061"/>
      <c r="B4061"/>
    </row>
    <row r="4062" spans="1:2" ht="18" x14ac:dyDescent="0.35">
      <c r="A4062"/>
      <c r="B4062"/>
    </row>
    <row r="4063" spans="1:2" ht="18" x14ac:dyDescent="0.35">
      <c r="A4063"/>
      <c r="B4063"/>
    </row>
    <row r="4064" spans="1:2" ht="18" x14ac:dyDescent="0.35">
      <c r="A4064"/>
      <c r="B4064"/>
    </row>
    <row r="4065" spans="1:2" ht="18" x14ac:dyDescent="0.35">
      <c r="A4065"/>
      <c r="B4065"/>
    </row>
    <row r="4066" spans="1:2" ht="18" x14ac:dyDescent="0.35">
      <c r="A4066"/>
      <c r="B4066"/>
    </row>
    <row r="4067" spans="1:2" ht="18" x14ac:dyDescent="0.35">
      <c r="A4067"/>
      <c r="B4067"/>
    </row>
    <row r="4068" spans="1:2" ht="18" x14ac:dyDescent="0.35">
      <c r="A4068"/>
      <c r="B4068"/>
    </row>
    <row r="4069" spans="1:2" ht="18" x14ac:dyDescent="0.35">
      <c r="A4069"/>
      <c r="B4069"/>
    </row>
    <row r="4070" spans="1:2" ht="18" x14ac:dyDescent="0.35">
      <c r="A4070"/>
      <c r="B4070"/>
    </row>
    <row r="4071" spans="1:2" ht="18" x14ac:dyDescent="0.35">
      <c r="A4071"/>
      <c r="B4071"/>
    </row>
    <row r="4072" spans="1:2" ht="18" x14ac:dyDescent="0.35">
      <c r="A4072"/>
      <c r="B4072"/>
    </row>
    <row r="4073" spans="1:2" ht="18" x14ac:dyDescent="0.35">
      <c r="A4073"/>
      <c r="B4073"/>
    </row>
    <row r="4074" spans="1:2" ht="18" x14ac:dyDescent="0.35">
      <c r="A4074"/>
      <c r="B4074"/>
    </row>
    <row r="4075" spans="1:2" ht="18" x14ac:dyDescent="0.35">
      <c r="A4075"/>
      <c r="B4075"/>
    </row>
    <row r="4076" spans="1:2" ht="18" x14ac:dyDescent="0.35">
      <c r="A4076"/>
      <c r="B4076"/>
    </row>
    <row r="4077" spans="1:2" ht="18" x14ac:dyDescent="0.35">
      <c r="A4077"/>
      <c r="B4077"/>
    </row>
    <row r="4078" spans="1:2" ht="18" x14ac:dyDescent="0.35">
      <c r="A4078"/>
      <c r="B4078"/>
    </row>
    <row r="4079" spans="1:2" ht="18" x14ac:dyDescent="0.35">
      <c r="A4079"/>
      <c r="B4079"/>
    </row>
    <row r="4080" spans="1:2" ht="18" x14ac:dyDescent="0.35">
      <c r="A4080"/>
      <c r="B4080"/>
    </row>
    <row r="4081" spans="1:2" ht="18" x14ac:dyDescent="0.35">
      <c r="A4081"/>
      <c r="B4081"/>
    </row>
    <row r="4082" spans="1:2" ht="18" x14ac:dyDescent="0.35">
      <c r="A4082"/>
      <c r="B4082"/>
    </row>
    <row r="4083" spans="1:2" ht="18" x14ac:dyDescent="0.35">
      <c r="A4083"/>
      <c r="B4083"/>
    </row>
    <row r="4084" spans="1:2" ht="18" x14ac:dyDescent="0.35">
      <c r="A4084"/>
      <c r="B4084"/>
    </row>
    <row r="4085" spans="1:2" ht="18" x14ac:dyDescent="0.35">
      <c r="A4085"/>
      <c r="B4085"/>
    </row>
    <row r="4086" spans="1:2" ht="18" x14ac:dyDescent="0.35">
      <c r="A4086"/>
      <c r="B4086"/>
    </row>
    <row r="4087" spans="1:2" ht="18" x14ac:dyDescent="0.35">
      <c r="A4087"/>
      <c r="B4087"/>
    </row>
    <row r="4088" spans="1:2" ht="18" x14ac:dyDescent="0.35">
      <c r="A4088"/>
      <c r="B4088"/>
    </row>
    <row r="4089" spans="1:2" ht="18" x14ac:dyDescent="0.35">
      <c r="A4089"/>
      <c r="B4089"/>
    </row>
    <row r="4090" spans="1:2" ht="18" x14ac:dyDescent="0.35">
      <c r="A4090"/>
      <c r="B4090"/>
    </row>
    <row r="4091" spans="1:2" ht="18" x14ac:dyDescent="0.35">
      <c r="A4091"/>
      <c r="B4091"/>
    </row>
    <row r="4092" spans="1:2" ht="18" x14ac:dyDescent="0.35">
      <c r="A4092"/>
      <c r="B4092"/>
    </row>
    <row r="4093" spans="1:2" ht="18" x14ac:dyDescent="0.35">
      <c r="A4093"/>
      <c r="B4093"/>
    </row>
    <row r="4094" spans="1:2" ht="18" x14ac:dyDescent="0.35">
      <c r="A4094"/>
      <c r="B4094"/>
    </row>
    <row r="4095" spans="1:2" ht="18" x14ac:dyDescent="0.35">
      <c r="A4095"/>
      <c r="B4095"/>
    </row>
    <row r="4096" spans="1:2" ht="18" x14ac:dyDescent="0.35">
      <c r="A4096"/>
      <c r="B4096"/>
    </row>
    <row r="4097" spans="1:2" ht="18" x14ac:dyDescent="0.35">
      <c r="A4097"/>
      <c r="B4097"/>
    </row>
    <row r="4098" spans="1:2" ht="18" x14ac:dyDescent="0.35">
      <c r="A4098"/>
      <c r="B4098"/>
    </row>
    <row r="4099" spans="1:2" ht="18" x14ac:dyDescent="0.35">
      <c r="A4099"/>
      <c r="B4099"/>
    </row>
    <row r="4100" spans="1:2" ht="18" x14ac:dyDescent="0.35">
      <c r="A4100"/>
      <c r="B4100"/>
    </row>
    <row r="4101" spans="1:2" ht="18" x14ac:dyDescent="0.35">
      <c r="A4101"/>
      <c r="B4101"/>
    </row>
    <row r="4102" spans="1:2" ht="18" x14ac:dyDescent="0.35">
      <c r="A4102"/>
      <c r="B4102"/>
    </row>
    <row r="4103" spans="1:2" ht="18" x14ac:dyDescent="0.35">
      <c r="A4103"/>
      <c r="B4103"/>
    </row>
    <row r="4104" spans="1:2" ht="18" x14ac:dyDescent="0.35">
      <c r="A4104"/>
      <c r="B4104"/>
    </row>
    <row r="4105" spans="1:2" ht="18" x14ac:dyDescent="0.35">
      <c r="A4105"/>
      <c r="B4105"/>
    </row>
    <row r="4106" spans="1:2" ht="18" x14ac:dyDescent="0.35">
      <c r="A4106"/>
      <c r="B4106"/>
    </row>
    <row r="4107" spans="1:2" ht="18" x14ac:dyDescent="0.35">
      <c r="A4107"/>
      <c r="B4107"/>
    </row>
    <row r="4108" spans="1:2" ht="18" x14ac:dyDescent="0.35">
      <c r="A4108"/>
      <c r="B4108"/>
    </row>
    <row r="4109" spans="1:2" ht="18" x14ac:dyDescent="0.35">
      <c r="A4109"/>
      <c r="B4109"/>
    </row>
    <row r="4110" spans="1:2" ht="18" x14ac:dyDescent="0.35">
      <c r="A4110"/>
      <c r="B4110"/>
    </row>
    <row r="4111" spans="1:2" ht="18" x14ac:dyDescent="0.35">
      <c r="A4111"/>
      <c r="B4111"/>
    </row>
    <row r="4112" spans="1:2" ht="18" x14ac:dyDescent="0.35">
      <c r="A4112"/>
      <c r="B4112"/>
    </row>
    <row r="4113" spans="1:2" ht="18" x14ac:dyDescent="0.35">
      <c r="A4113"/>
      <c r="B4113"/>
    </row>
    <row r="4114" spans="1:2" ht="18" x14ac:dyDescent="0.35">
      <c r="A4114"/>
      <c r="B4114"/>
    </row>
    <row r="4115" spans="1:2" ht="18" x14ac:dyDescent="0.35">
      <c r="A4115"/>
      <c r="B4115"/>
    </row>
    <row r="4116" spans="1:2" ht="18" x14ac:dyDescent="0.35">
      <c r="A4116"/>
      <c r="B4116"/>
    </row>
    <row r="4117" spans="1:2" ht="18" x14ac:dyDescent="0.35">
      <c r="A4117"/>
      <c r="B4117"/>
    </row>
    <row r="4118" spans="1:2" ht="18" x14ac:dyDescent="0.35">
      <c r="A4118"/>
      <c r="B4118"/>
    </row>
    <row r="4119" spans="1:2" ht="18" x14ac:dyDescent="0.35">
      <c r="A4119"/>
      <c r="B4119"/>
    </row>
    <row r="4120" spans="1:2" ht="18" x14ac:dyDescent="0.35">
      <c r="A4120"/>
      <c r="B4120"/>
    </row>
    <row r="4121" spans="1:2" ht="18" x14ac:dyDescent="0.35">
      <c r="A4121"/>
      <c r="B4121"/>
    </row>
    <row r="4122" spans="1:2" ht="18" x14ac:dyDescent="0.35">
      <c r="A4122"/>
      <c r="B4122"/>
    </row>
    <row r="4123" spans="1:2" ht="18" x14ac:dyDescent="0.35">
      <c r="A4123"/>
      <c r="B4123"/>
    </row>
    <row r="4124" spans="1:2" ht="18" x14ac:dyDescent="0.35">
      <c r="A4124"/>
      <c r="B4124"/>
    </row>
    <row r="4125" spans="1:2" ht="18" x14ac:dyDescent="0.35">
      <c r="A4125"/>
      <c r="B4125"/>
    </row>
    <row r="4126" spans="1:2" ht="18" x14ac:dyDescent="0.35">
      <c r="A4126"/>
      <c r="B4126"/>
    </row>
    <row r="4127" spans="1:2" ht="18" x14ac:dyDescent="0.35">
      <c r="A4127"/>
      <c r="B4127"/>
    </row>
    <row r="4128" spans="1:2" ht="18" x14ac:dyDescent="0.35">
      <c r="A4128"/>
      <c r="B4128"/>
    </row>
    <row r="4129" spans="1:2" ht="18" x14ac:dyDescent="0.35">
      <c r="A4129"/>
      <c r="B4129"/>
    </row>
    <row r="4130" spans="1:2" ht="18" x14ac:dyDescent="0.35">
      <c r="A4130"/>
      <c r="B4130"/>
    </row>
    <row r="4131" spans="1:2" ht="18" x14ac:dyDescent="0.35">
      <c r="A4131"/>
      <c r="B4131"/>
    </row>
    <row r="4132" spans="1:2" ht="18" x14ac:dyDescent="0.35">
      <c r="A4132"/>
      <c r="B4132"/>
    </row>
    <row r="4133" spans="1:2" ht="18" x14ac:dyDescent="0.35">
      <c r="A4133"/>
      <c r="B4133"/>
    </row>
    <row r="4134" spans="1:2" ht="18" x14ac:dyDescent="0.35">
      <c r="A4134"/>
      <c r="B4134"/>
    </row>
    <row r="4135" spans="1:2" ht="18" x14ac:dyDescent="0.35">
      <c r="A4135"/>
      <c r="B4135"/>
    </row>
    <row r="4136" spans="1:2" ht="18" x14ac:dyDescent="0.35">
      <c r="A4136"/>
      <c r="B4136"/>
    </row>
    <row r="4137" spans="1:2" ht="18" x14ac:dyDescent="0.35">
      <c r="A4137"/>
      <c r="B4137"/>
    </row>
    <row r="4138" spans="1:2" ht="18" x14ac:dyDescent="0.35">
      <c r="A4138"/>
      <c r="B4138"/>
    </row>
    <row r="4139" spans="1:2" ht="18" x14ac:dyDescent="0.35">
      <c r="A4139"/>
      <c r="B4139"/>
    </row>
    <row r="4140" spans="1:2" ht="18" x14ac:dyDescent="0.35">
      <c r="A4140"/>
      <c r="B4140"/>
    </row>
    <row r="4141" spans="1:2" ht="18" x14ac:dyDescent="0.35">
      <c r="A4141"/>
      <c r="B4141"/>
    </row>
    <row r="4142" spans="1:2" ht="18" x14ac:dyDescent="0.35">
      <c r="A4142"/>
      <c r="B4142"/>
    </row>
    <row r="4143" spans="1:2" ht="18" x14ac:dyDescent="0.35">
      <c r="A4143"/>
      <c r="B4143"/>
    </row>
    <row r="4144" spans="1:2" ht="18" x14ac:dyDescent="0.35">
      <c r="A4144"/>
      <c r="B4144"/>
    </row>
    <row r="4145" spans="1:2" ht="18" x14ac:dyDescent="0.35">
      <c r="A4145"/>
      <c r="B4145"/>
    </row>
    <row r="4146" spans="1:2" ht="18" x14ac:dyDescent="0.35">
      <c r="A4146"/>
      <c r="B4146"/>
    </row>
    <row r="4147" spans="1:2" ht="18" x14ac:dyDescent="0.35">
      <c r="A4147"/>
      <c r="B4147"/>
    </row>
    <row r="4148" spans="1:2" ht="18" x14ac:dyDescent="0.35">
      <c r="A4148"/>
      <c r="B4148"/>
    </row>
    <row r="4149" spans="1:2" ht="18" x14ac:dyDescent="0.35">
      <c r="A4149"/>
      <c r="B4149"/>
    </row>
    <row r="4150" spans="1:2" ht="18" x14ac:dyDescent="0.35">
      <c r="A4150"/>
      <c r="B4150"/>
    </row>
    <row r="4151" spans="1:2" ht="18" x14ac:dyDescent="0.35">
      <c r="A4151"/>
      <c r="B4151"/>
    </row>
    <row r="4152" spans="1:2" ht="18" x14ac:dyDescent="0.35">
      <c r="A4152"/>
      <c r="B4152"/>
    </row>
    <row r="4153" spans="1:2" ht="18" x14ac:dyDescent="0.35">
      <c r="A4153"/>
      <c r="B4153"/>
    </row>
    <row r="4154" spans="1:2" ht="18" x14ac:dyDescent="0.35">
      <c r="A4154"/>
      <c r="B4154"/>
    </row>
    <row r="4155" spans="1:2" ht="18" x14ac:dyDescent="0.35">
      <c r="A4155"/>
      <c r="B4155"/>
    </row>
    <row r="4156" spans="1:2" ht="18" x14ac:dyDescent="0.35">
      <c r="A4156"/>
      <c r="B4156"/>
    </row>
    <row r="4157" spans="1:2" ht="18" x14ac:dyDescent="0.35">
      <c r="A4157"/>
      <c r="B4157"/>
    </row>
    <row r="4158" spans="1:2" ht="18" x14ac:dyDescent="0.35">
      <c r="A4158"/>
      <c r="B4158"/>
    </row>
    <row r="4159" spans="1:2" ht="18" x14ac:dyDescent="0.35">
      <c r="A4159"/>
      <c r="B4159"/>
    </row>
    <row r="4160" spans="1:2" ht="18" x14ac:dyDescent="0.35">
      <c r="A4160"/>
      <c r="B4160"/>
    </row>
    <row r="4161" spans="1:2" ht="18" x14ac:dyDescent="0.35">
      <c r="A4161"/>
      <c r="B4161"/>
    </row>
    <row r="4162" spans="1:2" ht="18" x14ac:dyDescent="0.35">
      <c r="A4162"/>
      <c r="B4162"/>
    </row>
    <row r="4163" spans="1:2" ht="18" x14ac:dyDescent="0.35">
      <c r="A4163"/>
      <c r="B4163"/>
    </row>
    <row r="4164" spans="1:2" ht="18" x14ac:dyDescent="0.35">
      <c r="A4164"/>
      <c r="B4164"/>
    </row>
    <row r="4165" spans="1:2" ht="18" x14ac:dyDescent="0.35">
      <c r="A4165"/>
      <c r="B4165"/>
    </row>
    <row r="4166" spans="1:2" ht="18" x14ac:dyDescent="0.35">
      <c r="A4166"/>
      <c r="B4166"/>
    </row>
    <row r="4167" spans="1:2" ht="18" x14ac:dyDescent="0.35">
      <c r="A4167"/>
      <c r="B4167"/>
    </row>
    <row r="4168" spans="1:2" ht="18" x14ac:dyDescent="0.35">
      <c r="A4168"/>
      <c r="B4168"/>
    </row>
    <row r="4169" spans="1:2" ht="18" x14ac:dyDescent="0.35">
      <c r="A4169"/>
      <c r="B4169"/>
    </row>
    <row r="4170" spans="1:2" ht="18" x14ac:dyDescent="0.35">
      <c r="A4170"/>
      <c r="B4170"/>
    </row>
    <row r="4171" spans="1:2" ht="18" x14ac:dyDescent="0.35">
      <c r="A4171"/>
      <c r="B4171"/>
    </row>
    <row r="4172" spans="1:2" ht="18" x14ac:dyDescent="0.35">
      <c r="A4172"/>
      <c r="B4172"/>
    </row>
    <row r="4173" spans="1:2" ht="18" x14ac:dyDescent="0.35">
      <c r="A4173"/>
      <c r="B4173"/>
    </row>
    <row r="4174" spans="1:2" ht="18" x14ac:dyDescent="0.35">
      <c r="A4174"/>
      <c r="B4174"/>
    </row>
    <row r="4175" spans="1:2" ht="18" x14ac:dyDescent="0.35">
      <c r="A4175"/>
      <c r="B4175"/>
    </row>
    <row r="4176" spans="1:2" ht="18" x14ac:dyDescent="0.35">
      <c r="A4176"/>
      <c r="B4176"/>
    </row>
    <row r="4177" spans="1:2" ht="18" x14ac:dyDescent="0.35">
      <c r="A4177"/>
      <c r="B4177"/>
    </row>
    <row r="4178" spans="1:2" ht="18" x14ac:dyDescent="0.35">
      <c r="A4178"/>
      <c r="B4178"/>
    </row>
    <row r="4179" spans="1:2" ht="18" x14ac:dyDescent="0.35">
      <c r="A4179"/>
      <c r="B4179"/>
    </row>
    <row r="4180" spans="1:2" ht="18" x14ac:dyDescent="0.35">
      <c r="A4180"/>
      <c r="B4180"/>
    </row>
    <row r="4181" spans="1:2" ht="18" x14ac:dyDescent="0.35">
      <c r="A4181"/>
      <c r="B4181"/>
    </row>
    <row r="4182" spans="1:2" ht="18" x14ac:dyDescent="0.35">
      <c r="A4182"/>
      <c r="B4182"/>
    </row>
    <row r="4183" spans="1:2" ht="18" x14ac:dyDescent="0.35">
      <c r="A4183"/>
      <c r="B4183"/>
    </row>
    <row r="4184" spans="1:2" ht="18" x14ac:dyDescent="0.35">
      <c r="A4184"/>
      <c r="B4184"/>
    </row>
    <row r="4185" spans="1:2" ht="18" x14ac:dyDescent="0.35">
      <c r="A4185"/>
      <c r="B4185"/>
    </row>
    <row r="4186" spans="1:2" ht="18" x14ac:dyDescent="0.35">
      <c r="A4186"/>
      <c r="B4186"/>
    </row>
    <row r="4187" spans="1:2" ht="18" x14ac:dyDescent="0.35">
      <c r="A4187"/>
      <c r="B4187"/>
    </row>
    <row r="4188" spans="1:2" ht="18" x14ac:dyDescent="0.35">
      <c r="A4188"/>
      <c r="B4188"/>
    </row>
    <row r="4189" spans="1:2" ht="18" x14ac:dyDescent="0.35">
      <c r="A4189"/>
      <c r="B4189"/>
    </row>
    <row r="4190" spans="1:2" ht="18" x14ac:dyDescent="0.35">
      <c r="A4190"/>
      <c r="B4190"/>
    </row>
    <row r="4191" spans="1:2" ht="18" x14ac:dyDescent="0.35">
      <c r="A4191"/>
      <c r="B4191"/>
    </row>
    <row r="4192" spans="1:2" ht="18" x14ac:dyDescent="0.35">
      <c r="A4192"/>
      <c r="B4192"/>
    </row>
    <row r="4193" spans="1:2" ht="18" x14ac:dyDescent="0.35">
      <c r="A4193"/>
      <c r="B4193"/>
    </row>
    <row r="4194" spans="1:2" ht="18" x14ac:dyDescent="0.35">
      <c r="A4194"/>
      <c r="B4194"/>
    </row>
    <row r="4195" spans="1:2" ht="18" x14ac:dyDescent="0.35">
      <c r="A4195"/>
      <c r="B4195"/>
    </row>
    <row r="4196" spans="1:2" ht="18" x14ac:dyDescent="0.35">
      <c r="A4196"/>
      <c r="B4196"/>
    </row>
    <row r="4197" spans="1:2" ht="18" x14ac:dyDescent="0.35">
      <c r="A4197"/>
      <c r="B4197"/>
    </row>
    <row r="4198" spans="1:2" ht="18" x14ac:dyDescent="0.35">
      <c r="A4198"/>
      <c r="B4198"/>
    </row>
    <row r="4199" spans="1:2" ht="18" x14ac:dyDescent="0.35">
      <c r="A4199"/>
      <c r="B4199"/>
    </row>
    <row r="4200" spans="1:2" ht="18" x14ac:dyDescent="0.35">
      <c r="A4200"/>
      <c r="B4200"/>
    </row>
    <row r="4201" spans="1:2" ht="18" x14ac:dyDescent="0.35">
      <c r="A4201"/>
      <c r="B4201"/>
    </row>
    <row r="4202" spans="1:2" ht="18" x14ac:dyDescent="0.35">
      <c r="A4202"/>
      <c r="B4202"/>
    </row>
    <row r="4203" spans="1:2" ht="18" x14ac:dyDescent="0.35">
      <c r="A4203"/>
      <c r="B4203"/>
    </row>
    <row r="4204" spans="1:2" ht="18" x14ac:dyDescent="0.35">
      <c r="A4204"/>
      <c r="B4204"/>
    </row>
    <row r="4205" spans="1:2" ht="18" x14ac:dyDescent="0.35">
      <c r="A4205"/>
      <c r="B4205"/>
    </row>
    <row r="4206" spans="1:2" ht="18" x14ac:dyDescent="0.35">
      <c r="A4206"/>
      <c r="B4206"/>
    </row>
    <row r="4207" spans="1:2" ht="18" x14ac:dyDescent="0.35">
      <c r="A4207"/>
      <c r="B4207"/>
    </row>
    <row r="4208" spans="1:2" ht="18" x14ac:dyDescent="0.35">
      <c r="A4208"/>
      <c r="B4208"/>
    </row>
    <row r="4209" spans="1:2" ht="18" x14ac:dyDescent="0.35">
      <c r="A4209"/>
      <c r="B4209"/>
    </row>
    <row r="4210" spans="1:2" ht="18" x14ac:dyDescent="0.35">
      <c r="A4210"/>
      <c r="B4210"/>
    </row>
    <row r="4211" spans="1:2" ht="18" x14ac:dyDescent="0.35">
      <c r="A4211"/>
      <c r="B4211"/>
    </row>
    <row r="4212" spans="1:2" ht="18" x14ac:dyDescent="0.35">
      <c r="A4212"/>
      <c r="B4212"/>
    </row>
    <row r="4213" spans="1:2" ht="18" x14ac:dyDescent="0.35">
      <c r="A4213"/>
      <c r="B4213"/>
    </row>
    <row r="4214" spans="1:2" ht="18" x14ac:dyDescent="0.35">
      <c r="A4214"/>
      <c r="B4214"/>
    </row>
    <row r="4215" spans="1:2" ht="18" x14ac:dyDescent="0.35">
      <c r="A4215"/>
      <c r="B4215"/>
    </row>
    <row r="4216" spans="1:2" ht="18" x14ac:dyDescent="0.35">
      <c r="A4216"/>
      <c r="B4216"/>
    </row>
    <row r="4217" spans="1:2" ht="18" x14ac:dyDescent="0.35">
      <c r="A4217"/>
      <c r="B4217"/>
    </row>
    <row r="4218" spans="1:2" ht="18" x14ac:dyDescent="0.35">
      <c r="A4218"/>
      <c r="B4218"/>
    </row>
    <row r="4219" spans="1:2" ht="18" x14ac:dyDescent="0.35">
      <c r="A4219"/>
      <c r="B4219"/>
    </row>
    <row r="4220" spans="1:2" ht="18" x14ac:dyDescent="0.35">
      <c r="A4220"/>
      <c r="B4220"/>
    </row>
    <row r="4221" spans="1:2" ht="18" x14ac:dyDescent="0.35">
      <c r="A4221"/>
      <c r="B4221"/>
    </row>
    <row r="4222" spans="1:2" ht="18" x14ac:dyDescent="0.35">
      <c r="A4222"/>
      <c r="B4222"/>
    </row>
    <row r="4223" spans="1:2" ht="18" x14ac:dyDescent="0.35">
      <c r="A4223"/>
      <c r="B4223"/>
    </row>
    <row r="4224" spans="1:2" ht="18" x14ac:dyDescent="0.35">
      <c r="A4224"/>
      <c r="B4224"/>
    </row>
    <row r="4225" spans="1:2" ht="18" x14ac:dyDescent="0.35">
      <c r="A4225"/>
      <c r="B4225"/>
    </row>
    <row r="4226" spans="1:2" ht="18" x14ac:dyDescent="0.35">
      <c r="A4226"/>
      <c r="B4226"/>
    </row>
    <row r="4227" spans="1:2" ht="18" x14ac:dyDescent="0.35">
      <c r="A4227"/>
      <c r="B4227"/>
    </row>
    <row r="4228" spans="1:2" ht="18" x14ac:dyDescent="0.35">
      <c r="A4228"/>
      <c r="B4228"/>
    </row>
    <row r="4229" spans="1:2" ht="18" x14ac:dyDescent="0.35">
      <c r="A4229"/>
      <c r="B4229"/>
    </row>
    <row r="4230" spans="1:2" ht="18" x14ac:dyDescent="0.35">
      <c r="A4230"/>
      <c r="B4230"/>
    </row>
    <row r="4231" spans="1:2" ht="18" x14ac:dyDescent="0.35">
      <c r="A4231"/>
      <c r="B4231"/>
    </row>
    <row r="4232" spans="1:2" ht="18" x14ac:dyDescent="0.35">
      <c r="A4232"/>
      <c r="B4232"/>
    </row>
    <row r="4233" spans="1:2" ht="18" x14ac:dyDescent="0.35">
      <c r="A4233"/>
      <c r="B4233"/>
    </row>
    <row r="4234" spans="1:2" ht="18" x14ac:dyDescent="0.35">
      <c r="A4234"/>
      <c r="B4234"/>
    </row>
    <row r="4235" spans="1:2" ht="18" x14ac:dyDescent="0.35">
      <c r="A4235"/>
      <c r="B4235"/>
    </row>
    <row r="4236" spans="1:2" ht="18" x14ac:dyDescent="0.35">
      <c r="A4236"/>
      <c r="B4236"/>
    </row>
    <row r="4237" spans="1:2" ht="18" x14ac:dyDescent="0.35">
      <c r="A4237"/>
      <c r="B4237"/>
    </row>
    <row r="4238" spans="1:2" ht="18" x14ac:dyDescent="0.35">
      <c r="A4238"/>
      <c r="B4238"/>
    </row>
    <row r="4239" spans="1:2" ht="18" x14ac:dyDescent="0.35">
      <c r="A4239"/>
      <c r="B4239"/>
    </row>
    <row r="4240" spans="1:2" ht="18" x14ac:dyDescent="0.35">
      <c r="A4240"/>
      <c r="B4240"/>
    </row>
    <row r="4241" spans="1:2" ht="18" x14ac:dyDescent="0.35">
      <c r="A4241"/>
      <c r="B4241"/>
    </row>
    <row r="4242" spans="1:2" ht="18" x14ac:dyDescent="0.35">
      <c r="A4242"/>
      <c r="B4242"/>
    </row>
    <row r="4243" spans="1:2" ht="18" x14ac:dyDescent="0.35">
      <c r="A4243"/>
      <c r="B4243"/>
    </row>
    <row r="4244" spans="1:2" ht="18" x14ac:dyDescent="0.35">
      <c r="A4244"/>
      <c r="B4244"/>
    </row>
    <row r="4245" spans="1:2" ht="18" x14ac:dyDescent="0.35">
      <c r="A4245"/>
      <c r="B4245"/>
    </row>
    <row r="4246" spans="1:2" ht="18" x14ac:dyDescent="0.35">
      <c r="A4246"/>
      <c r="B4246"/>
    </row>
    <row r="4247" spans="1:2" ht="18" x14ac:dyDescent="0.35">
      <c r="A4247"/>
      <c r="B4247"/>
    </row>
    <row r="4248" spans="1:2" ht="18" x14ac:dyDescent="0.35">
      <c r="A4248"/>
      <c r="B4248"/>
    </row>
    <row r="4249" spans="1:2" ht="18" x14ac:dyDescent="0.35">
      <c r="A4249"/>
      <c r="B4249"/>
    </row>
    <row r="4250" spans="1:2" ht="18" x14ac:dyDescent="0.35">
      <c r="A4250"/>
      <c r="B4250"/>
    </row>
    <row r="4251" spans="1:2" ht="18" x14ac:dyDescent="0.35">
      <c r="A4251"/>
      <c r="B4251"/>
    </row>
    <row r="4252" spans="1:2" ht="18" x14ac:dyDescent="0.35">
      <c r="A4252"/>
      <c r="B4252"/>
    </row>
    <row r="4253" spans="1:2" ht="18" x14ac:dyDescent="0.35">
      <c r="A4253"/>
      <c r="B4253"/>
    </row>
    <row r="4254" spans="1:2" ht="18" x14ac:dyDescent="0.35">
      <c r="A4254"/>
      <c r="B4254"/>
    </row>
    <row r="4255" spans="1:2" ht="18" x14ac:dyDescent="0.35">
      <c r="A4255"/>
      <c r="B4255"/>
    </row>
    <row r="4256" spans="1:2" ht="18" x14ac:dyDescent="0.35">
      <c r="A4256"/>
      <c r="B4256"/>
    </row>
    <row r="4257" spans="1:2" ht="18" x14ac:dyDescent="0.35">
      <c r="A4257"/>
      <c r="B4257"/>
    </row>
    <row r="4258" spans="1:2" ht="18" x14ac:dyDescent="0.35">
      <c r="A4258"/>
      <c r="B4258"/>
    </row>
    <row r="4259" spans="1:2" ht="18" x14ac:dyDescent="0.35">
      <c r="A4259"/>
      <c r="B4259"/>
    </row>
    <row r="4260" spans="1:2" ht="18" x14ac:dyDescent="0.35">
      <c r="A4260"/>
      <c r="B4260"/>
    </row>
    <row r="4261" spans="1:2" ht="18" x14ac:dyDescent="0.35">
      <c r="A4261"/>
      <c r="B4261"/>
    </row>
    <row r="4262" spans="1:2" ht="18" x14ac:dyDescent="0.35">
      <c r="A4262"/>
      <c r="B4262"/>
    </row>
    <row r="4263" spans="1:2" ht="18" x14ac:dyDescent="0.35">
      <c r="A4263"/>
      <c r="B4263"/>
    </row>
    <row r="4264" spans="1:2" ht="18" x14ac:dyDescent="0.35">
      <c r="A4264"/>
      <c r="B4264"/>
    </row>
    <row r="4265" spans="1:2" ht="18" x14ac:dyDescent="0.35">
      <c r="A4265"/>
      <c r="B4265"/>
    </row>
    <row r="4266" spans="1:2" ht="18" x14ac:dyDescent="0.35">
      <c r="A4266"/>
      <c r="B4266"/>
    </row>
    <row r="4267" spans="1:2" ht="18" x14ac:dyDescent="0.35">
      <c r="A4267"/>
      <c r="B4267"/>
    </row>
    <row r="4268" spans="1:2" ht="18" x14ac:dyDescent="0.35">
      <c r="A4268"/>
      <c r="B4268"/>
    </row>
    <row r="4269" spans="1:2" ht="18" x14ac:dyDescent="0.35">
      <c r="A4269"/>
      <c r="B4269"/>
    </row>
    <row r="4270" spans="1:2" ht="18" x14ac:dyDescent="0.35">
      <c r="A4270"/>
      <c r="B4270"/>
    </row>
    <row r="4271" spans="1:2" ht="18" x14ac:dyDescent="0.35">
      <c r="A4271"/>
      <c r="B4271"/>
    </row>
    <row r="4272" spans="1:2" ht="18" x14ac:dyDescent="0.35">
      <c r="A4272"/>
      <c r="B4272"/>
    </row>
    <row r="4273" spans="1:2" ht="18" x14ac:dyDescent="0.35">
      <c r="A4273"/>
      <c r="B4273"/>
    </row>
    <row r="4274" spans="1:2" ht="18" x14ac:dyDescent="0.35">
      <c r="A4274"/>
      <c r="B4274"/>
    </row>
    <row r="4275" spans="1:2" ht="18" x14ac:dyDescent="0.35">
      <c r="A4275"/>
      <c r="B4275"/>
    </row>
    <row r="4276" spans="1:2" ht="18" x14ac:dyDescent="0.35">
      <c r="A4276"/>
      <c r="B4276"/>
    </row>
    <row r="4277" spans="1:2" ht="18" x14ac:dyDescent="0.35">
      <c r="A4277"/>
      <c r="B4277"/>
    </row>
    <row r="4278" spans="1:2" ht="18" x14ac:dyDescent="0.35">
      <c r="A4278"/>
      <c r="B4278"/>
    </row>
    <row r="4279" spans="1:2" ht="18" x14ac:dyDescent="0.35">
      <c r="A4279"/>
      <c r="B4279"/>
    </row>
    <row r="4280" spans="1:2" ht="18" x14ac:dyDescent="0.35">
      <c r="A4280"/>
      <c r="B4280"/>
    </row>
    <row r="4281" spans="1:2" ht="18" x14ac:dyDescent="0.35">
      <c r="A4281"/>
      <c r="B4281"/>
    </row>
    <row r="4282" spans="1:2" ht="18" x14ac:dyDescent="0.35">
      <c r="A4282"/>
      <c r="B4282"/>
    </row>
    <row r="4283" spans="1:2" ht="18" x14ac:dyDescent="0.35">
      <c r="A4283"/>
      <c r="B4283"/>
    </row>
    <row r="4284" spans="1:2" ht="18" x14ac:dyDescent="0.35">
      <c r="A4284"/>
      <c r="B4284"/>
    </row>
    <row r="4285" spans="1:2" ht="18" x14ac:dyDescent="0.35">
      <c r="A4285"/>
      <c r="B4285"/>
    </row>
    <row r="4286" spans="1:2" ht="18" x14ac:dyDescent="0.35">
      <c r="A4286"/>
      <c r="B4286"/>
    </row>
    <row r="4287" spans="1:2" ht="18" x14ac:dyDescent="0.35">
      <c r="A4287"/>
      <c r="B4287"/>
    </row>
    <row r="4288" spans="1:2" ht="18" x14ac:dyDescent="0.35">
      <c r="A4288"/>
      <c r="B4288"/>
    </row>
    <row r="4289" spans="1:2" ht="18" x14ac:dyDescent="0.35">
      <c r="A4289"/>
      <c r="B4289"/>
    </row>
    <row r="4290" spans="1:2" ht="18" x14ac:dyDescent="0.35">
      <c r="A4290"/>
      <c r="B4290"/>
    </row>
    <row r="4291" spans="1:2" ht="18" x14ac:dyDescent="0.35">
      <c r="A4291"/>
      <c r="B4291"/>
    </row>
    <row r="4292" spans="1:2" ht="18" x14ac:dyDescent="0.35">
      <c r="A4292"/>
      <c r="B4292"/>
    </row>
    <row r="4293" spans="1:2" ht="18" x14ac:dyDescent="0.35">
      <c r="A4293"/>
      <c r="B4293"/>
    </row>
    <row r="4294" spans="1:2" ht="18" x14ac:dyDescent="0.35">
      <c r="A4294"/>
      <c r="B4294"/>
    </row>
    <row r="4295" spans="1:2" ht="18" x14ac:dyDescent="0.35">
      <c r="A4295"/>
      <c r="B4295"/>
    </row>
    <row r="4296" spans="1:2" ht="18" x14ac:dyDescent="0.35">
      <c r="A4296"/>
      <c r="B4296"/>
    </row>
    <row r="4297" spans="1:2" ht="18" x14ac:dyDescent="0.35">
      <c r="A4297"/>
      <c r="B4297"/>
    </row>
    <row r="4298" spans="1:2" ht="18" x14ac:dyDescent="0.35">
      <c r="A4298"/>
      <c r="B4298"/>
    </row>
    <row r="4299" spans="1:2" ht="18" x14ac:dyDescent="0.35">
      <c r="A4299"/>
      <c r="B4299"/>
    </row>
    <row r="4300" spans="1:2" ht="18" x14ac:dyDescent="0.35">
      <c r="A4300"/>
      <c r="B4300"/>
    </row>
    <row r="4301" spans="1:2" ht="18" x14ac:dyDescent="0.35">
      <c r="A4301"/>
      <c r="B4301"/>
    </row>
    <row r="4302" spans="1:2" ht="18" x14ac:dyDescent="0.35">
      <c r="A4302"/>
      <c r="B4302"/>
    </row>
    <row r="4303" spans="1:2" ht="18" x14ac:dyDescent="0.35">
      <c r="A4303"/>
      <c r="B4303"/>
    </row>
    <row r="4304" spans="1:2" ht="18" x14ac:dyDescent="0.35">
      <c r="A4304"/>
      <c r="B4304"/>
    </row>
    <row r="4305" spans="1:2" ht="18" x14ac:dyDescent="0.35">
      <c r="A4305"/>
      <c r="B4305"/>
    </row>
    <row r="4306" spans="1:2" ht="18" x14ac:dyDescent="0.35">
      <c r="A4306"/>
      <c r="B4306"/>
    </row>
    <row r="4307" spans="1:2" ht="18" x14ac:dyDescent="0.35">
      <c r="A4307"/>
      <c r="B4307"/>
    </row>
    <row r="4308" spans="1:2" ht="18" x14ac:dyDescent="0.35">
      <c r="A4308"/>
      <c r="B4308"/>
    </row>
    <row r="4309" spans="1:2" ht="18" x14ac:dyDescent="0.35">
      <c r="A4309"/>
      <c r="B4309"/>
    </row>
    <row r="4310" spans="1:2" ht="18" x14ac:dyDescent="0.35">
      <c r="A4310"/>
      <c r="B4310"/>
    </row>
    <row r="4311" spans="1:2" ht="18" x14ac:dyDescent="0.35">
      <c r="A4311"/>
      <c r="B4311"/>
    </row>
    <row r="4312" spans="1:2" ht="18" x14ac:dyDescent="0.35">
      <c r="A4312"/>
      <c r="B4312"/>
    </row>
    <row r="4313" spans="1:2" ht="18" x14ac:dyDescent="0.35">
      <c r="A4313"/>
      <c r="B4313"/>
    </row>
    <row r="4314" spans="1:2" ht="18" x14ac:dyDescent="0.35">
      <c r="A4314"/>
      <c r="B4314"/>
    </row>
    <row r="4315" spans="1:2" ht="18" x14ac:dyDescent="0.35">
      <c r="A4315"/>
      <c r="B4315"/>
    </row>
    <row r="4316" spans="1:2" ht="18" x14ac:dyDescent="0.35">
      <c r="A4316"/>
      <c r="B4316"/>
    </row>
    <row r="4317" spans="1:2" ht="18" x14ac:dyDescent="0.35">
      <c r="A4317"/>
      <c r="B4317"/>
    </row>
    <row r="4318" spans="1:2" ht="18" x14ac:dyDescent="0.35">
      <c r="A4318"/>
      <c r="B4318"/>
    </row>
    <row r="4319" spans="1:2" ht="18" x14ac:dyDescent="0.35">
      <c r="A4319"/>
      <c r="B4319"/>
    </row>
    <row r="4320" spans="1:2" ht="18" x14ac:dyDescent="0.35">
      <c r="A4320"/>
      <c r="B4320"/>
    </row>
    <row r="4321" spans="1:2" ht="18" x14ac:dyDescent="0.35">
      <c r="A4321"/>
      <c r="B4321"/>
    </row>
    <row r="4322" spans="1:2" ht="18" x14ac:dyDescent="0.35">
      <c r="A4322"/>
      <c r="B4322"/>
    </row>
    <row r="4323" spans="1:2" ht="18" x14ac:dyDescent="0.35">
      <c r="A4323"/>
      <c r="B4323"/>
    </row>
    <row r="4324" spans="1:2" ht="18" x14ac:dyDescent="0.35">
      <c r="A4324"/>
      <c r="B4324"/>
    </row>
    <row r="4325" spans="1:2" ht="18" x14ac:dyDescent="0.35">
      <c r="A4325"/>
      <c r="B4325"/>
    </row>
    <row r="4326" spans="1:2" ht="18" x14ac:dyDescent="0.35">
      <c r="A4326"/>
      <c r="B4326"/>
    </row>
    <row r="4327" spans="1:2" ht="18" x14ac:dyDescent="0.35">
      <c r="A4327"/>
      <c r="B4327"/>
    </row>
    <row r="4328" spans="1:2" ht="18" x14ac:dyDescent="0.35">
      <c r="A4328"/>
      <c r="B4328"/>
    </row>
    <row r="4329" spans="1:2" ht="18" x14ac:dyDescent="0.35">
      <c r="A4329"/>
      <c r="B4329"/>
    </row>
    <row r="4330" spans="1:2" ht="18" x14ac:dyDescent="0.35">
      <c r="A4330"/>
      <c r="B4330"/>
    </row>
    <row r="4331" spans="1:2" ht="18" x14ac:dyDescent="0.35">
      <c r="A4331"/>
      <c r="B4331"/>
    </row>
    <row r="4332" spans="1:2" ht="18" x14ac:dyDescent="0.35">
      <c r="A4332"/>
      <c r="B4332"/>
    </row>
    <row r="4333" spans="1:2" ht="18" x14ac:dyDescent="0.35">
      <c r="A4333"/>
      <c r="B4333"/>
    </row>
    <row r="4334" spans="1:2" ht="18" x14ac:dyDescent="0.35">
      <c r="A4334"/>
      <c r="B4334"/>
    </row>
    <row r="4335" spans="1:2" ht="18" x14ac:dyDescent="0.35">
      <c r="A4335"/>
      <c r="B4335"/>
    </row>
    <row r="4336" spans="1:2" ht="18" x14ac:dyDescent="0.35">
      <c r="A4336"/>
      <c r="B4336"/>
    </row>
    <row r="4337" spans="1:2" ht="18" x14ac:dyDescent="0.35">
      <c r="A4337"/>
      <c r="B4337"/>
    </row>
    <row r="4338" spans="1:2" ht="18" x14ac:dyDescent="0.35">
      <c r="A4338"/>
      <c r="B4338"/>
    </row>
    <row r="4339" spans="1:2" ht="18" x14ac:dyDescent="0.35">
      <c r="A4339"/>
      <c r="B4339"/>
    </row>
    <row r="4340" spans="1:2" ht="18" x14ac:dyDescent="0.35">
      <c r="A4340"/>
      <c r="B4340"/>
    </row>
    <row r="4341" spans="1:2" ht="18" x14ac:dyDescent="0.35">
      <c r="A4341"/>
      <c r="B4341"/>
    </row>
    <row r="4342" spans="1:2" ht="18" x14ac:dyDescent="0.35">
      <c r="A4342"/>
      <c r="B4342"/>
    </row>
    <row r="4343" spans="1:2" ht="18" x14ac:dyDescent="0.35">
      <c r="A4343"/>
      <c r="B4343"/>
    </row>
    <row r="4344" spans="1:2" ht="18" x14ac:dyDescent="0.35">
      <c r="A4344"/>
      <c r="B4344"/>
    </row>
    <row r="4345" spans="1:2" ht="18" x14ac:dyDescent="0.35">
      <c r="A4345"/>
      <c r="B4345"/>
    </row>
    <row r="4346" spans="1:2" ht="18" x14ac:dyDescent="0.35">
      <c r="A4346"/>
      <c r="B4346"/>
    </row>
    <row r="4347" spans="1:2" ht="18" x14ac:dyDescent="0.35">
      <c r="A4347"/>
      <c r="B4347"/>
    </row>
    <row r="4348" spans="1:2" ht="18" x14ac:dyDescent="0.35">
      <c r="A4348"/>
      <c r="B4348"/>
    </row>
    <row r="4349" spans="1:2" ht="18" x14ac:dyDescent="0.35">
      <c r="A4349"/>
      <c r="B4349"/>
    </row>
    <row r="4350" spans="1:2" ht="18" x14ac:dyDescent="0.35">
      <c r="A4350"/>
      <c r="B4350"/>
    </row>
    <row r="4351" spans="1:2" ht="18" x14ac:dyDescent="0.35">
      <c r="A4351"/>
      <c r="B4351"/>
    </row>
    <row r="4352" spans="1:2" ht="18" x14ac:dyDescent="0.35">
      <c r="A4352"/>
      <c r="B4352"/>
    </row>
    <row r="4353" spans="1:2" ht="18" x14ac:dyDescent="0.35">
      <c r="A4353"/>
      <c r="B4353"/>
    </row>
    <row r="4354" spans="1:2" ht="18" x14ac:dyDescent="0.35">
      <c r="A4354"/>
      <c r="B4354"/>
    </row>
    <row r="4355" spans="1:2" ht="18" x14ac:dyDescent="0.35">
      <c r="A4355"/>
      <c r="B4355"/>
    </row>
    <row r="4356" spans="1:2" ht="18" x14ac:dyDescent="0.35">
      <c r="A4356"/>
      <c r="B4356"/>
    </row>
    <row r="4357" spans="1:2" ht="18" x14ac:dyDescent="0.35">
      <c r="A4357"/>
      <c r="B4357"/>
    </row>
    <row r="4358" spans="1:2" ht="18" x14ac:dyDescent="0.35">
      <c r="A4358"/>
      <c r="B4358"/>
    </row>
    <row r="4359" spans="1:2" ht="18" x14ac:dyDescent="0.35">
      <c r="A4359"/>
      <c r="B4359"/>
    </row>
    <row r="4360" spans="1:2" ht="18" x14ac:dyDescent="0.35">
      <c r="A4360"/>
      <c r="B4360"/>
    </row>
    <row r="4361" spans="1:2" ht="18" x14ac:dyDescent="0.35">
      <c r="A4361"/>
      <c r="B4361"/>
    </row>
    <row r="4362" spans="1:2" ht="18" x14ac:dyDescent="0.35">
      <c r="A4362"/>
      <c r="B4362"/>
    </row>
    <row r="4363" spans="1:2" ht="18" x14ac:dyDescent="0.35">
      <c r="A4363"/>
      <c r="B4363"/>
    </row>
    <row r="4364" spans="1:2" ht="18" x14ac:dyDescent="0.35">
      <c r="A4364"/>
      <c r="B4364"/>
    </row>
    <row r="4365" spans="1:2" ht="18" x14ac:dyDescent="0.35">
      <c r="A4365"/>
      <c r="B4365"/>
    </row>
    <row r="4366" spans="1:2" ht="18" x14ac:dyDescent="0.35">
      <c r="A4366"/>
      <c r="B4366"/>
    </row>
    <row r="4367" spans="1:2" ht="18" x14ac:dyDescent="0.35">
      <c r="A4367"/>
      <c r="B4367"/>
    </row>
    <row r="4368" spans="1:2" ht="18" x14ac:dyDescent="0.35">
      <c r="A4368"/>
      <c r="B4368"/>
    </row>
    <row r="4369" spans="1:2" ht="18" x14ac:dyDescent="0.35">
      <c r="A4369"/>
      <c r="B4369"/>
    </row>
    <row r="4370" spans="1:2" ht="18" x14ac:dyDescent="0.35">
      <c r="A4370"/>
      <c r="B4370"/>
    </row>
    <row r="4371" spans="1:2" ht="18" x14ac:dyDescent="0.35">
      <c r="A4371"/>
      <c r="B4371"/>
    </row>
    <row r="4372" spans="1:2" ht="18" x14ac:dyDescent="0.35">
      <c r="A4372"/>
      <c r="B4372"/>
    </row>
    <row r="4373" spans="1:2" ht="18" x14ac:dyDescent="0.35">
      <c r="A4373"/>
      <c r="B4373"/>
    </row>
    <row r="4374" spans="1:2" ht="18" x14ac:dyDescent="0.35">
      <c r="A4374"/>
      <c r="B4374"/>
    </row>
    <row r="4375" spans="1:2" ht="18" x14ac:dyDescent="0.35">
      <c r="A4375"/>
      <c r="B4375"/>
    </row>
    <row r="4376" spans="1:2" ht="18" x14ac:dyDescent="0.35">
      <c r="A4376"/>
      <c r="B4376"/>
    </row>
    <row r="4377" spans="1:2" ht="18" x14ac:dyDescent="0.35">
      <c r="A4377"/>
      <c r="B4377"/>
    </row>
    <row r="4378" spans="1:2" ht="18" x14ac:dyDescent="0.35">
      <c r="A4378"/>
      <c r="B4378"/>
    </row>
    <row r="4379" spans="1:2" ht="18" x14ac:dyDescent="0.35">
      <c r="A4379"/>
      <c r="B4379"/>
    </row>
    <row r="4380" spans="1:2" ht="18" x14ac:dyDescent="0.35">
      <c r="A4380"/>
      <c r="B4380"/>
    </row>
    <row r="4381" spans="1:2" ht="18" x14ac:dyDescent="0.35">
      <c r="A4381"/>
      <c r="B4381"/>
    </row>
    <row r="4382" spans="1:2" ht="18" x14ac:dyDescent="0.35">
      <c r="A4382"/>
      <c r="B4382"/>
    </row>
    <row r="4383" spans="1:2" ht="18" x14ac:dyDescent="0.35">
      <c r="A4383"/>
      <c r="B4383"/>
    </row>
    <row r="4384" spans="1:2" ht="18" x14ac:dyDescent="0.35">
      <c r="A4384"/>
      <c r="B4384"/>
    </row>
    <row r="4385" spans="1:2" ht="18" x14ac:dyDescent="0.35">
      <c r="A4385"/>
      <c r="B4385"/>
    </row>
    <row r="4386" spans="1:2" ht="18" x14ac:dyDescent="0.35">
      <c r="A4386"/>
      <c r="B4386"/>
    </row>
    <row r="4387" spans="1:2" ht="18" x14ac:dyDescent="0.35">
      <c r="A4387"/>
      <c r="B4387"/>
    </row>
    <row r="4388" spans="1:2" ht="18" x14ac:dyDescent="0.35">
      <c r="A4388"/>
      <c r="B4388"/>
    </row>
    <row r="4389" spans="1:2" ht="18" x14ac:dyDescent="0.35">
      <c r="A4389"/>
      <c r="B4389"/>
    </row>
    <row r="4390" spans="1:2" ht="18" x14ac:dyDescent="0.35">
      <c r="A4390"/>
      <c r="B4390"/>
    </row>
    <row r="4391" spans="1:2" ht="18" x14ac:dyDescent="0.35">
      <c r="A4391"/>
      <c r="B4391"/>
    </row>
    <row r="4392" spans="1:2" ht="18" x14ac:dyDescent="0.35">
      <c r="A4392"/>
      <c r="B4392"/>
    </row>
    <row r="4393" spans="1:2" ht="18" x14ac:dyDescent="0.35">
      <c r="A4393"/>
      <c r="B4393"/>
    </row>
    <row r="4394" spans="1:2" ht="18" x14ac:dyDescent="0.35">
      <c r="A4394"/>
      <c r="B4394"/>
    </row>
    <row r="4395" spans="1:2" ht="18" x14ac:dyDescent="0.35">
      <c r="A4395"/>
      <c r="B4395"/>
    </row>
    <row r="4396" spans="1:2" ht="18" x14ac:dyDescent="0.35">
      <c r="A4396"/>
      <c r="B4396"/>
    </row>
    <row r="4397" spans="1:2" ht="18" x14ac:dyDescent="0.35">
      <c r="A4397"/>
      <c r="B4397"/>
    </row>
    <row r="4398" spans="1:2" ht="18" x14ac:dyDescent="0.35">
      <c r="A4398"/>
      <c r="B4398"/>
    </row>
    <row r="4399" spans="1:2" ht="18" x14ac:dyDescent="0.35">
      <c r="A4399"/>
      <c r="B4399"/>
    </row>
    <row r="4400" spans="1:2" ht="18" x14ac:dyDescent="0.35">
      <c r="A4400"/>
      <c r="B4400"/>
    </row>
    <row r="4401" spans="1:2" ht="18" x14ac:dyDescent="0.35">
      <c r="A4401"/>
      <c r="B4401"/>
    </row>
    <row r="4402" spans="1:2" ht="18" x14ac:dyDescent="0.35">
      <c r="A4402"/>
      <c r="B4402"/>
    </row>
    <row r="4403" spans="1:2" ht="18" x14ac:dyDescent="0.35">
      <c r="A4403"/>
      <c r="B4403"/>
    </row>
    <row r="4404" spans="1:2" ht="18" x14ac:dyDescent="0.35">
      <c r="A4404"/>
      <c r="B4404"/>
    </row>
    <row r="4405" spans="1:2" ht="18" x14ac:dyDescent="0.35">
      <c r="A4405"/>
      <c r="B4405"/>
    </row>
    <row r="4406" spans="1:2" ht="18" x14ac:dyDescent="0.35">
      <c r="A4406"/>
      <c r="B4406"/>
    </row>
    <row r="4407" spans="1:2" ht="18" x14ac:dyDescent="0.35">
      <c r="A4407"/>
      <c r="B4407"/>
    </row>
    <row r="4408" spans="1:2" ht="18" x14ac:dyDescent="0.35">
      <c r="A4408"/>
      <c r="B4408"/>
    </row>
    <row r="4409" spans="1:2" ht="18" x14ac:dyDescent="0.35">
      <c r="A4409"/>
      <c r="B4409"/>
    </row>
    <row r="4410" spans="1:2" ht="18" x14ac:dyDescent="0.35">
      <c r="A4410"/>
      <c r="B4410"/>
    </row>
    <row r="4411" spans="1:2" ht="18" x14ac:dyDescent="0.35">
      <c r="A4411"/>
      <c r="B4411"/>
    </row>
    <row r="4412" spans="1:2" ht="18" x14ac:dyDescent="0.35">
      <c r="A4412"/>
      <c r="B4412"/>
    </row>
    <row r="4413" spans="1:2" ht="18" x14ac:dyDescent="0.35">
      <c r="A4413"/>
      <c r="B4413"/>
    </row>
    <row r="4414" spans="1:2" ht="18" x14ac:dyDescent="0.35">
      <c r="A4414"/>
      <c r="B4414"/>
    </row>
    <row r="4415" spans="1:2" ht="18" x14ac:dyDescent="0.35">
      <c r="A4415"/>
      <c r="B4415"/>
    </row>
    <row r="4416" spans="1:2" ht="18" x14ac:dyDescent="0.35">
      <c r="A4416"/>
      <c r="B4416"/>
    </row>
    <row r="4417" spans="1:2" ht="18" x14ac:dyDescent="0.35">
      <c r="A4417"/>
      <c r="B4417"/>
    </row>
    <row r="4418" spans="1:2" ht="18" x14ac:dyDescent="0.35">
      <c r="A4418"/>
      <c r="B4418"/>
    </row>
    <row r="4419" spans="1:2" ht="18" x14ac:dyDescent="0.35">
      <c r="A4419"/>
      <c r="B4419"/>
    </row>
    <row r="4420" spans="1:2" ht="18" x14ac:dyDescent="0.35">
      <c r="A4420"/>
      <c r="B4420"/>
    </row>
    <row r="4421" spans="1:2" ht="18" x14ac:dyDescent="0.35">
      <c r="A4421"/>
      <c r="B4421"/>
    </row>
    <row r="4422" spans="1:2" ht="18" x14ac:dyDescent="0.35">
      <c r="A4422"/>
      <c r="B4422"/>
    </row>
    <row r="4423" spans="1:2" ht="18" x14ac:dyDescent="0.35">
      <c r="A4423"/>
      <c r="B4423"/>
    </row>
    <row r="4424" spans="1:2" ht="18" x14ac:dyDescent="0.35">
      <c r="A4424"/>
      <c r="B4424"/>
    </row>
    <row r="4425" spans="1:2" ht="18" x14ac:dyDescent="0.35">
      <c r="A4425"/>
      <c r="B4425"/>
    </row>
    <row r="4426" spans="1:2" ht="18" x14ac:dyDescent="0.35">
      <c r="A4426"/>
      <c r="B4426"/>
    </row>
    <row r="4427" spans="1:2" ht="18" x14ac:dyDescent="0.35">
      <c r="A4427"/>
      <c r="B4427"/>
    </row>
    <row r="4428" spans="1:2" ht="18" x14ac:dyDescent="0.35">
      <c r="A4428"/>
      <c r="B4428"/>
    </row>
    <row r="4429" spans="1:2" ht="18" x14ac:dyDescent="0.35">
      <c r="A4429"/>
      <c r="B4429"/>
    </row>
    <row r="4430" spans="1:2" ht="18" x14ac:dyDescent="0.35">
      <c r="A4430"/>
      <c r="B4430"/>
    </row>
    <row r="4431" spans="1:2" ht="18" x14ac:dyDescent="0.35">
      <c r="A4431"/>
      <c r="B4431"/>
    </row>
    <row r="4432" spans="1:2" ht="18" x14ac:dyDescent="0.35">
      <c r="A4432"/>
      <c r="B4432"/>
    </row>
    <row r="4433" spans="1:2" ht="18" x14ac:dyDescent="0.35">
      <c r="A4433"/>
      <c r="B4433"/>
    </row>
    <row r="4434" spans="1:2" ht="18" x14ac:dyDescent="0.35">
      <c r="A4434"/>
      <c r="B4434"/>
    </row>
    <row r="4435" spans="1:2" ht="18" x14ac:dyDescent="0.35">
      <c r="A4435"/>
      <c r="B4435"/>
    </row>
    <row r="4436" spans="1:2" ht="18" x14ac:dyDescent="0.35">
      <c r="A4436"/>
      <c r="B4436"/>
    </row>
    <row r="4437" spans="1:2" ht="18" x14ac:dyDescent="0.35">
      <c r="A4437"/>
      <c r="B4437"/>
    </row>
    <row r="4438" spans="1:2" ht="18" x14ac:dyDescent="0.35">
      <c r="A4438"/>
      <c r="B4438"/>
    </row>
    <row r="4439" spans="1:2" ht="18" x14ac:dyDescent="0.35">
      <c r="A4439"/>
      <c r="B4439"/>
    </row>
    <row r="4440" spans="1:2" ht="18" x14ac:dyDescent="0.35">
      <c r="A4440"/>
      <c r="B4440"/>
    </row>
    <row r="4441" spans="1:2" ht="18" x14ac:dyDescent="0.35">
      <c r="A4441"/>
      <c r="B4441"/>
    </row>
    <row r="4442" spans="1:2" ht="18" x14ac:dyDescent="0.35">
      <c r="A4442"/>
      <c r="B4442"/>
    </row>
    <row r="4443" spans="1:2" ht="18" x14ac:dyDescent="0.35">
      <c r="A4443"/>
      <c r="B4443"/>
    </row>
    <row r="4444" spans="1:2" ht="18" x14ac:dyDescent="0.35">
      <c r="A4444"/>
      <c r="B4444"/>
    </row>
    <row r="4445" spans="1:2" ht="18" x14ac:dyDescent="0.35">
      <c r="A4445"/>
      <c r="B4445"/>
    </row>
    <row r="4446" spans="1:2" ht="18" x14ac:dyDescent="0.35">
      <c r="A4446"/>
      <c r="B4446"/>
    </row>
    <row r="4447" spans="1:2" ht="18" x14ac:dyDescent="0.35">
      <c r="A4447"/>
      <c r="B4447"/>
    </row>
    <row r="4448" spans="1:2" ht="18" x14ac:dyDescent="0.35">
      <c r="A4448"/>
      <c r="B4448"/>
    </row>
    <row r="4449" spans="1:2" ht="18" x14ac:dyDescent="0.35">
      <c r="A4449"/>
      <c r="B4449"/>
    </row>
    <row r="4450" spans="1:2" ht="18" x14ac:dyDescent="0.35">
      <c r="A4450"/>
      <c r="B4450"/>
    </row>
    <row r="4451" spans="1:2" ht="18" x14ac:dyDescent="0.35">
      <c r="A4451"/>
      <c r="B4451"/>
    </row>
    <row r="4452" spans="1:2" ht="18" x14ac:dyDescent="0.35">
      <c r="A4452"/>
      <c r="B4452"/>
    </row>
    <row r="4453" spans="1:2" ht="18" x14ac:dyDescent="0.35">
      <c r="A4453"/>
      <c r="B4453"/>
    </row>
    <row r="4454" spans="1:2" ht="18" x14ac:dyDescent="0.35">
      <c r="A4454"/>
      <c r="B4454"/>
    </row>
    <row r="4455" spans="1:2" ht="18" x14ac:dyDescent="0.35">
      <c r="A4455"/>
      <c r="B4455"/>
    </row>
    <row r="4456" spans="1:2" ht="18" x14ac:dyDescent="0.35">
      <c r="A4456"/>
      <c r="B4456"/>
    </row>
    <row r="4457" spans="1:2" ht="18" x14ac:dyDescent="0.35">
      <c r="A4457"/>
      <c r="B4457"/>
    </row>
    <row r="4458" spans="1:2" ht="18" x14ac:dyDescent="0.35">
      <c r="A4458"/>
      <c r="B4458"/>
    </row>
    <row r="4459" spans="1:2" ht="18" x14ac:dyDescent="0.35">
      <c r="A4459"/>
      <c r="B4459"/>
    </row>
    <row r="4460" spans="1:2" ht="18" x14ac:dyDescent="0.35">
      <c r="A4460"/>
      <c r="B4460"/>
    </row>
    <row r="4461" spans="1:2" ht="18" x14ac:dyDescent="0.35">
      <c r="A4461"/>
      <c r="B4461"/>
    </row>
    <row r="4462" spans="1:2" ht="18" x14ac:dyDescent="0.35">
      <c r="A4462"/>
      <c r="B4462"/>
    </row>
    <row r="4463" spans="1:2" ht="18" x14ac:dyDescent="0.35">
      <c r="A4463"/>
      <c r="B4463"/>
    </row>
    <row r="4464" spans="1:2" ht="18" x14ac:dyDescent="0.35">
      <c r="A4464"/>
      <c r="B4464"/>
    </row>
    <row r="4465" spans="1:2" ht="18" x14ac:dyDescent="0.35">
      <c r="A4465"/>
      <c r="B4465"/>
    </row>
    <row r="4466" spans="1:2" ht="18" x14ac:dyDescent="0.35">
      <c r="A4466"/>
      <c r="B4466"/>
    </row>
    <row r="4467" spans="1:2" ht="18" x14ac:dyDescent="0.35">
      <c r="A4467"/>
      <c r="B4467"/>
    </row>
    <row r="4468" spans="1:2" ht="18" x14ac:dyDescent="0.35">
      <c r="A4468"/>
      <c r="B4468"/>
    </row>
    <row r="4469" spans="1:2" ht="18" x14ac:dyDescent="0.35">
      <c r="A4469"/>
      <c r="B4469"/>
    </row>
    <row r="4470" spans="1:2" ht="18" x14ac:dyDescent="0.35">
      <c r="A4470"/>
      <c r="B4470"/>
    </row>
    <row r="4471" spans="1:2" ht="18" x14ac:dyDescent="0.35">
      <c r="A4471"/>
      <c r="B4471"/>
    </row>
    <row r="4472" spans="1:2" ht="18" x14ac:dyDescent="0.35">
      <c r="A4472"/>
      <c r="B4472"/>
    </row>
    <row r="4473" spans="1:2" ht="18" x14ac:dyDescent="0.35">
      <c r="A4473"/>
      <c r="B4473"/>
    </row>
    <row r="4474" spans="1:2" ht="18" x14ac:dyDescent="0.35">
      <c r="A4474"/>
      <c r="B4474"/>
    </row>
    <row r="4475" spans="1:2" ht="18" x14ac:dyDescent="0.35">
      <c r="A4475"/>
      <c r="B4475"/>
    </row>
    <row r="4476" spans="1:2" ht="18" x14ac:dyDescent="0.35">
      <c r="A4476"/>
      <c r="B4476"/>
    </row>
    <row r="4477" spans="1:2" ht="18" x14ac:dyDescent="0.35">
      <c r="A4477"/>
      <c r="B4477"/>
    </row>
    <row r="4478" spans="1:2" ht="18" x14ac:dyDescent="0.35">
      <c r="A4478"/>
      <c r="B4478"/>
    </row>
    <row r="4479" spans="1:2" ht="18" x14ac:dyDescent="0.35">
      <c r="A4479"/>
      <c r="B4479"/>
    </row>
    <row r="4480" spans="1:2" ht="18" x14ac:dyDescent="0.35">
      <c r="A4480"/>
      <c r="B4480"/>
    </row>
    <row r="4481" spans="1:2" ht="18" x14ac:dyDescent="0.35">
      <c r="A4481"/>
      <c r="B4481"/>
    </row>
    <row r="4482" spans="1:2" ht="18" x14ac:dyDescent="0.35">
      <c r="A4482"/>
      <c r="B4482"/>
    </row>
    <row r="4483" spans="1:2" ht="18" x14ac:dyDescent="0.35">
      <c r="A4483"/>
      <c r="B4483"/>
    </row>
    <row r="4484" spans="1:2" ht="18" x14ac:dyDescent="0.35">
      <c r="A4484"/>
      <c r="B4484"/>
    </row>
    <row r="4485" spans="1:2" ht="18" x14ac:dyDescent="0.35">
      <c r="A4485"/>
      <c r="B4485"/>
    </row>
    <row r="4486" spans="1:2" ht="18" x14ac:dyDescent="0.35">
      <c r="A4486"/>
      <c r="B4486"/>
    </row>
    <row r="4487" spans="1:2" ht="18" x14ac:dyDescent="0.35">
      <c r="A4487"/>
      <c r="B4487"/>
    </row>
    <row r="4488" spans="1:2" ht="18" x14ac:dyDescent="0.35">
      <c r="A4488"/>
      <c r="B4488"/>
    </row>
    <row r="4489" spans="1:2" ht="18" x14ac:dyDescent="0.35">
      <c r="A4489"/>
      <c r="B4489"/>
    </row>
    <row r="4490" spans="1:2" ht="18" x14ac:dyDescent="0.35">
      <c r="A4490"/>
      <c r="B4490"/>
    </row>
    <row r="4491" spans="1:2" ht="18" x14ac:dyDescent="0.35">
      <c r="A4491"/>
      <c r="B4491"/>
    </row>
    <row r="4492" spans="1:2" ht="18" x14ac:dyDescent="0.35">
      <c r="A4492"/>
      <c r="B4492"/>
    </row>
    <row r="4493" spans="1:2" ht="18" x14ac:dyDescent="0.35">
      <c r="A4493"/>
      <c r="B4493"/>
    </row>
    <row r="4494" spans="1:2" ht="18" x14ac:dyDescent="0.35">
      <c r="A4494"/>
      <c r="B4494"/>
    </row>
    <row r="4495" spans="1:2" ht="18" x14ac:dyDescent="0.35">
      <c r="A4495"/>
      <c r="B4495"/>
    </row>
    <row r="4496" spans="1:2" ht="18" x14ac:dyDescent="0.35">
      <c r="A4496"/>
      <c r="B4496"/>
    </row>
    <row r="4497" spans="1:2" ht="18" x14ac:dyDescent="0.35">
      <c r="A4497"/>
      <c r="B4497"/>
    </row>
    <row r="4498" spans="1:2" ht="18" x14ac:dyDescent="0.35">
      <c r="A4498"/>
      <c r="B4498"/>
    </row>
    <row r="4499" spans="1:2" ht="18" x14ac:dyDescent="0.35">
      <c r="A4499"/>
      <c r="B4499"/>
    </row>
    <row r="4500" spans="1:2" ht="18" x14ac:dyDescent="0.35">
      <c r="A4500"/>
      <c r="B4500"/>
    </row>
    <row r="4501" spans="1:2" ht="18" x14ac:dyDescent="0.35">
      <c r="A4501"/>
      <c r="B4501"/>
    </row>
    <row r="4502" spans="1:2" ht="18" x14ac:dyDescent="0.35">
      <c r="A4502"/>
      <c r="B4502"/>
    </row>
    <row r="4503" spans="1:2" ht="18" x14ac:dyDescent="0.35">
      <c r="A4503"/>
      <c r="B4503"/>
    </row>
    <row r="4504" spans="1:2" ht="18" x14ac:dyDescent="0.35">
      <c r="A4504"/>
      <c r="B4504"/>
    </row>
    <row r="4505" spans="1:2" ht="18" x14ac:dyDescent="0.35">
      <c r="A4505"/>
      <c r="B4505"/>
    </row>
    <row r="4506" spans="1:2" ht="18" x14ac:dyDescent="0.35">
      <c r="A4506"/>
      <c r="B4506"/>
    </row>
    <row r="4507" spans="1:2" ht="18" x14ac:dyDescent="0.35">
      <c r="A4507"/>
      <c r="B4507"/>
    </row>
    <row r="4508" spans="1:2" ht="18" x14ac:dyDescent="0.35">
      <c r="A4508"/>
      <c r="B4508"/>
    </row>
    <row r="4509" spans="1:2" ht="18" x14ac:dyDescent="0.35">
      <c r="A4509"/>
      <c r="B4509"/>
    </row>
    <row r="4510" spans="1:2" ht="18" x14ac:dyDescent="0.35">
      <c r="A4510"/>
      <c r="B4510"/>
    </row>
    <row r="4511" spans="1:2" ht="18" x14ac:dyDescent="0.35">
      <c r="A4511"/>
      <c r="B4511"/>
    </row>
    <row r="4512" spans="1:2" ht="18" x14ac:dyDescent="0.35">
      <c r="A4512"/>
      <c r="B4512"/>
    </row>
    <row r="4513" spans="1:2" ht="18" x14ac:dyDescent="0.35">
      <c r="A4513"/>
      <c r="B4513"/>
    </row>
    <row r="4514" spans="1:2" ht="18" x14ac:dyDescent="0.35">
      <c r="A4514"/>
      <c r="B4514"/>
    </row>
    <row r="4515" spans="1:2" ht="18" x14ac:dyDescent="0.35">
      <c r="A4515"/>
      <c r="B4515"/>
    </row>
    <row r="4516" spans="1:2" ht="18" x14ac:dyDescent="0.35">
      <c r="A4516"/>
      <c r="B4516"/>
    </row>
    <row r="4517" spans="1:2" ht="18" x14ac:dyDescent="0.35">
      <c r="A4517"/>
      <c r="B4517"/>
    </row>
    <row r="4518" spans="1:2" ht="18" x14ac:dyDescent="0.35">
      <c r="A4518"/>
      <c r="B4518"/>
    </row>
    <row r="4519" spans="1:2" ht="18" x14ac:dyDescent="0.35">
      <c r="A4519"/>
      <c r="B4519"/>
    </row>
    <row r="4520" spans="1:2" ht="18" x14ac:dyDescent="0.35">
      <c r="A4520"/>
      <c r="B4520"/>
    </row>
    <row r="4521" spans="1:2" ht="18" x14ac:dyDescent="0.35">
      <c r="A4521"/>
      <c r="B4521"/>
    </row>
    <row r="4522" spans="1:2" ht="18" x14ac:dyDescent="0.35">
      <c r="A4522"/>
      <c r="B4522"/>
    </row>
    <row r="4523" spans="1:2" ht="18" x14ac:dyDescent="0.35">
      <c r="A4523"/>
      <c r="B4523"/>
    </row>
    <row r="4524" spans="1:2" ht="18" x14ac:dyDescent="0.35">
      <c r="A4524"/>
      <c r="B4524"/>
    </row>
    <row r="4525" spans="1:2" ht="18" x14ac:dyDescent="0.35">
      <c r="A4525"/>
      <c r="B4525"/>
    </row>
    <row r="4526" spans="1:2" ht="18" x14ac:dyDescent="0.35">
      <c r="A4526"/>
      <c r="B4526"/>
    </row>
    <row r="4527" spans="1:2" ht="18" x14ac:dyDescent="0.35">
      <c r="A4527"/>
      <c r="B4527"/>
    </row>
    <row r="4528" spans="1:2" ht="18" x14ac:dyDescent="0.35">
      <c r="A4528"/>
      <c r="B4528"/>
    </row>
    <row r="4529" spans="1:2" ht="18" x14ac:dyDescent="0.35">
      <c r="A4529"/>
      <c r="B4529"/>
    </row>
    <row r="4530" spans="1:2" ht="18" x14ac:dyDescent="0.35">
      <c r="A4530"/>
      <c r="B4530"/>
    </row>
    <row r="4531" spans="1:2" ht="18" x14ac:dyDescent="0.35">
      <c r="A4531"/>
      <c r="B4531"/>
    </row>
    <row r="4532" spans="1:2" ht="18" x14ac:dyDescent="0.35">
      <c r="A4532"/>
      <c r="B4532"/>
    </row>
    <row r="4533" spans="1:2" ht="18" x14ac:dyDescent="0.35">
      <c r="A4533"/>
      <c r="B4533"/>
    </row>
    <row r="4534" spans="1:2" ht="18" x14ac:dyDescent="0.35">
      <c r="A4534"/>
      <c r="B4534"/>
    </row>
    <row r="4535" spans="1:2" ht="18" x14ac:dyDescent="0.35">
      <c r="A4535"/>
      <c r="B4535"/>
    </row>
    <row r="4536" spans="1:2" ht="18" x14ac:dyDescent="0.35">
      <c r="A4536"/>
      <c r="B4536"/>
    </row>
    <row r="4537" spans="1:2" ht="18" x14ac:dyDescent="0.35">
      <c r="A4537"/>
      <c r="B4537"/>
    </row>
    <row r="4538" spans="1:2" ht="18" x14ac:dyDescent="0.35">
      <c r="A4538"/>
      <c r="B4538"/>
    </row>
    <row r="4539" spans="1:2" ht="18" x14ac:dyDescent="0.35">
      <c r="A4539"/>
      <c r="B4539"/>
    </row>
    <row r="4540" spans="1:2" ht="18" x14ac:dyDescent="0.35">
      <c r="A4540"/>
      <c r="B4540"/>
    </row>
    <row r="4541" spans="1:2" ht="18" x14ac:dyDescent="0.35">
      <c r="A4541"/>
      <c r="B4541"/>
    </row>
    <row r="4542" spans="1:2" ht="18" x14ac:dyDescent="0.35">
      <c r="A4542"/>
      <c r="B4542"/>
    </row>
    <row r="4543" spans="1:2" ht="18" x14ac:dyDescent="0.35">
      <c r="A4543"/>
      <c r="B4543"/>
    </row>
    <row r="4544" spans="1:2" ht="18" x14ac:dyDescent="0.35">
      <c r="A4544"/>
      <c r="B4544"/>
    </row>
    <row r="4545" spans="1:2" ht="18" x14ac:dyDescent="0.35">
      <c r="A4545"/>
      <c r="B4545"/>
    </row>
    <row r="4546" spans="1:2" ht="18" x14ac:dyDescent="0.35">
      <c r="A4546"/>
      <c r="B4546"/>
    </row>
    <row r="4547" spans="1:2" ht="18" x14ac:dyDescent="0.35">
      <c r="A4547"/>
      <c r="B4547"/>
    </row>
    <row r="4548" spans="1:2" ht="18" x14ac:dyDescent="0.35">
      <c r="A4548"/>
      <c r="B4548"/>
    </row>
    <row r="4549" spans="1:2" ht="18" x14ac:dyDescent="0.35">
      <c r="A4549"/>
      <c r="B4549"/>
    </row>
    <row r="4550" spans="1:2" ht="18" x14ac:dyDescent="0.35">
      <c r="A4550"/>
      <c r="B4550"/>
    </row>
    <row r="4551" spans="1:2" ht="18" x14ac:dyDescent="0.35">
      <c r="A4551"/>
      <c r="B4551"/>
    </row>
    <row r="4552" spans="1:2" ht="18" x14ac:dyDescent="0.35">
      <c r="A4552"/>
      <c r="B4552"/>
    </row>
    <row r="4553" spans="1:2" ht="18" x14ac:dyDescent="0.35">
      <c r="A4553"/>
      <c r="B4553"/>
    </row>
    <row r="4554" spans="1:2" ht="18" x14ac:dyDescent="0.35">
      <c r="A4554"/>
      <c r="B4554"/>
    </row>
    <row r="4555" spans="1:2" ht="18" x14ac:dyDescent="0.35">
      <c r="A4555"/>
      <c r="B4555"/>
    </row>
    <row r="4556" spans="1:2" ht="18" x14ac:dyDescent="0.35">
      <c r="A4556"/>
      <c r="B4556"/>
    </row>
    <row r="4557" spans="1:2" ht="18" x14ac:dyDescent="0.35">
      <c r="A4557"/>
      <c r="B4557"/>
    </row>
    <row r="4558" spans="1:2" ht="18" x14ac:dyDescent="0.35">
      <c r="A4558"/>
      <c r="B4558"/>
    </row>
    <row r="4559" spans="1:2" ht="18" x14ac:dyDescent="0.35">
      <c r="A4559"/>
      <c r="B4559"/>
    </row>
    <row r="4560" spans="1:2" ht="18" x14ac:dyDescent="0.35">
      <c r="A4560"/>
      <c r="B4560"/>
    </row>
    <row r="4561" spans="1:2" ht="18" x14ac:dyDescent="0.35">
      <c r="A4561"/>
      <c r="B4561"/>
    </row>
    <row r="4562" spans="1:2" ht="18" x14ac:dyDescent="0.35">
      <c r="A4562"/>
      <c r="B4562"/>
    </row>
    <row r="4563" spans="1:2" ht="18" x14ac:dyDescent="0.35">
      <c r="A4563"/>
      <c r="B4563"/>
    </row>
    <row r="4564" spans="1:2" ht="18" x14ac:dyDescent="0.35">
      <c r="A4564"/>
      <c r="B4564"/>
    </row>
    <row r="4565" spans="1:2" ht="18" x14ac:dyDescent="0.35">
      <c r="A4565"/>
      <c r="B4565"/>
    </row>
    <row r="4566" spans="1:2" ht="18" x14ac:dyDescent="0.35">
      <c r="A4566"/>
      <c r="B4566"/>
    </row>
    <row r="4567" spans="1:2" ht="18" x14ac:dyDescent="0.35">
      <c r="A4567"/>
      <c r="B4567"/>
    </row>
    <row r="4568" spans="1:2" ht="18" x14ac:dyDescent="0.35">
      <c r="A4568"/>
      <c r="B4568"/>
    </row>
    <row r="4569" spans="1:2" ht="18" x14ac:dyDescent="0.35">
      <c r="A4569"/>
      <c r="B4569"/>
    </row>
    <row r="4570" spans="1:2" ht="18" x14ac:dyDescent="0.35">
      <c r="A4570"/>
      <c r="B4570"/>
    </row>
    <row r="4571" spans="1:2" ht="18" x14ac:dyDescent="0.35">
      <c r="A4571"/>
      <c r="B4571"/>
    </row>
    <row r="4572" spans="1:2" ht="18" x14ac:dyDescent="0.35">
      <c r="A4572"/>
      <c r="B4572"/>
    </row>
    <row r="4573" spans="1:2" ht="18" x14ac:dyDescent="0.35">
      <c r="A4573"/>
      <c r="B4573"/>
    </row>
    <row r="4574" spans="1:2" ht="18" x14ac:dyDescent="0.35">
      <c r="A4574"/>
      <c r="B4574"/>
    </row>
    <row r="4575" spans="1:2" ht="18" x14ac:dyDescent="0.35">
      <c r="A4575"/>
      <c r="B4575"/>
    </row>
    <row r="4576" spans="1:2" ht="18" x14ac:dyDescent="0.35">
      <c r="A4576"/>
      <c r="B4576"/>
    </row>
    <row r="4577" spans="1:2" ht="18" x14ac:dyDescent="0.35">
      <c r="A4577"/>
      <c r="B4577"/>
    </row>
    <row r="4578" spans="1:2" ht="18" x14ac:dyDescent="0.35">
      <c r="A4578"/>
      <c r="B4578"/>
    </row>
    <row r="4579" spans="1:2" ht="18" x14ac:dyDescent="0.35">
      <c r="A4579"/>
      <c r="B4579"/>
    </row>
    <row r="4580" spans="1:2" ht="18" x14ac:dyDescent="0.35">
      <c r="A4580"/>
      <c r="B4580"/>
    </row>
    <row r="4581" spans="1:2" ht="18" x14ac:dyDescent="0.35">
      <c r="A4581"/>
      <c r="B4581"/>
    </row>
    <row r="4582" spans="1:2" ht="18" x14ac:dyDescent="0.35">
      <c r="A4582"/>
      <c r="B4582"/>
    </row>
    <row r="4583" spans="1:2" ht="18" x14ac:dyDescent="0.35">
      <c r="A4583"/>
      <c r="B4583"/>
    </row>
    <row r="4584" spans="1:2" ht="18" x14ac:dyDescent="0.35">
      <c r="A4584"/>
      <c r="B4584"/>
    </row>
    <row r="4585" spans="1:2" ht="18" x14ac:dyDescent="0.35">
      <c r="A4585"/>
      <c r="B4585"/>
    </row>
    <row r="4586" spans="1:2" ht="18" x14ac:dyDescent="0.35">
      <c r="A4586"/>
      <c r="B4586"/>
    </row>
    <row r="4587" spans="1:2" ht="18" x14ac:dyDescent="0.35">
      <c r="A4587"/>
      <c r="B4587"/>
    </row>
    <row r="4588" spans="1:2" ht="18" x14ac:dyDescent="0.35">
      <c r="A4588"/>
      <c r="B4588"/>
    </row>
    <row r="4589" spans="1:2" ht="18" x14ac:dyDescent="0.35">
      <c r="A4589"/>
      <c r="B4589"/>
    </row>
    <row r="4590" spans="1:2" ht="18" x14ac:dyDescent="0.35">
      <c r="A4590"/>
      <c r="B4590"/>
    </row>
    <row r="4591" spans="1:2" ht="18" x14ac:dyDescent="0.35">
      <c r="A4591"/>
      <c r="B4591"/>
    </row>
    <row r="4592" spans="1:2" ht="18" x14ac:dyDescent="0.35">
      <c r="A4592"/>
      <c r="B4592"/>
    </row>
    <row r="4593" spans="1:2" ht="18" x14ac:dyDescent="0.35">
      <c r="A4593"/>
      <c r="B4593"/>
    </row>
    <row r="4594" spans="1:2" ht="18" x14ac:dyDescent="0.35">
      <c r="A4594"/>
      <c r="B4594"/>
    </row>
    <row r="4595" spans="1:2" ht="18" x14ac:dyDescent="0.35">
      <c r="A4595"/>
      <c r="B4595"/>
    </row>
    <row r="4596" spans="1:2" ht="18" x14ac:dyDescent="0.35">
      <c r="A4596"/>
      <c r="B4596"/>
    </row>
    <row r="4597" spans="1:2" ht="18" x14ac:dyDescent="0.35">
      <c r="A4597"/>
      <c r="B4597"/>
    </row>
    <row r="4598" spans="1:2" ht="18" x14ac:dyDescent="0.35">
      <c r="A4598"/>
      <c r="B4598"/>
    </row>
    <row r="4599" spans="1:2" ht="18" x14ac:dyDescent="0.35">
      <c r="A4599"/>
      <c r="B4599"/>
    </row>
    <row r="4600" spans="1:2" ht="18" x14ac:dyDescent="0.35">
      <c r="A4600"/>
      <c r="B4600"/>
    </row>
    <row r="4601" spans="1:2" ht="18" x14ac:dyDescent="0.35">
      <c r="A4601"/>
      <c r="B4601"/>
    </row>
    <row r="4602" spans="1:2" ht="18" x14ac:dyDescent="0.35">
      <c r="A4602"/>
      <c r="B4602"/>
    </row>
    <row r="4603" spans="1:2" ht="18" x14ac:dyDescent="0.35">
      <c r="A4603"/>
      <c r="B4603"/>
    </row>
    <row r="4604" spans="1:2" ht="18" x14ac:dyDescent="0.35">
      <c r="A4604"/>
      <c r="B4604"/>
    </row>
    <row r="4605" spans="1:2" ht="18" x14ac:dyDescent="0.35">
      <c r="A4605"/>
      <c r="B4605"/>
    </row>
    <row r="4606" spans="1:2" ht="18" x14ac:dyDescent="0.35">
      <c r="A4606"/>
      <c r="B4606"/>
    </row>
    <row r="4607" spans="1:2" ht="18" x14ac:dyDescent="0.35">
      <c r="A4607"/>
      <c r="B4607"/>
    </row>
    <row r="4608" spans="1:2" ht="18" x14ac:dyDescent="0.35">
      <c r="A4608"/>
      <c r="B4608"/>
    </row>
    <row r="4609" spans="1:2" ht="18" x14ac:dyDescent="0.35">
      <c r="A4609"/>
      <c r="B4609"/>
    </row>
    <row r="4610" spans="1:2" ht="18" x14ac:dyDescent="0.35">
      <c r="A4610"/>
      <c r="B4610"/>
    </row>
    <row r="4611" spans="1:2" ht="18" x14ac:dyDescent="0.35">
      <c r="A4611"/>
      <c r="B4611"/>
    </row>
    <row r="4612" spans="1:2" ht="18" x14ac:dyDescent="0.35">
      <c r="A4612"/>
      <c r="B4612"/>
    </row>
    <row r="4613" spans="1:2" ht="18" x14ac:dyDescent="0.35">
      <c r="A4613"/>
      <c r="B4613"/>
    </row>
    <row r="4614" spans="1:2" ht="18" x14ac:dyDescent="0.35">
      <c r="A4614"/>
      <c r="B4614"/>
    </row>
    <row r="4615" spans="1:2" ht="18" x14ac:dyDescent="0.35">
      <c r="A4615"/>
      <c r="B4615"/>
    </row>
    <row r="4616" spans="1:2" ht="18" x14ac:dyDescent="0.35">
      <c r="A4616"/>
      <c r="B4616"/>
    </row>
    <row r="4617" spans="1:2" ht="18" x14ac:dyDescent="0.35">
      <c r="A4617"/>
      <c r="B4617"/>
    </row>
    <row r="4618" spans="1:2" ht="18" x14ac:dyDescent="0.35">
      <c r="A4618"/>
      <c r="B4618"/>
    </row>
    <row r="4619" spans="1:2" ht="18" x14ac:dyDescent="0.35">
      <c r="A4619"/>
      <c r="B4619"/>
    </row>
    <row r="4620" spans="1:2" ht="18" x14ac:dyDescent="0.35">
      <c r="A4620"/>
      <c r="B4620"/>
    </row>
    <row r="4621" spans="1:2" ht="18" x14ac:dyDescent="0.35">
      <c r="A4621"/>
      <c r="B4621"/>
    </row>
    <row r="4622" spans="1:2" ht="18" x14ac:dyDescent="0.35">
      <c r="A4622"/>
      <c r="B4622"/>
    </row>
    <row r="4623" spans="1:2" ht="18" x14ac:dyDescent="0.35">
      <c r="A4623"/>
      <c r="B4623"/>
    </row>
    <row r="4624" spans="1:2" ht="18" x14ac:dyDescent="0.35">
      <c r="A4624"/>
      <c r="B4624"/>
    </row>
    <row r="4625" spans="1:2" ht="18" x14ac:dyDescent="0.35">
      <c r="A4625"/>
      <c r="B4625"/>
    </row>
    <row r="4626" spans="1:2" ht="18" x14ac:dyDescent="0.35">
      <c r="A4626"/>
      <c r="B4626"/>
    </row>
    <row r="4627" spans="1:2" ht="18" x14ac:dyDescent="0.35">
      <c r="A4627"/>
      <c r="B4627"/>
    </row>
    <row r="4628" spans="1:2" ht="18" x14ac:dyDescent="0.35">
      <c r="A4628"/>
      <c r="B4628"/>
    </row>
    <row r="4629" spans="1:2" ht="18" x14ac:dyDescent="0.35">
      <c r="A4629"/>
      <c r="B4629"/>
    </row>
    <row r="4630" spans="1:2" ht="18" x14ac:dyDescent="0.35">
      <c r="A4630"/>
      <c r="B4630"/>
    </row>
    <row r="4631" spans="1:2" ht="18" x14ac:dyDescent="0.35">
      <c r="A4631"/>
      <c r="B4631"/>
    </row>
    <row r="4632" spans="1:2" ht="18" x14ac:dyDescent="0.35">
      <c r="A4632"/>
      <c r="B4632"/>
    </row>
    <row r="4633" spans="1:2" ht="18" x14ac:dyDescent="0.35">
      <c r="A4633"/>
      <c r="B4633"/>
    </row>
    <row r="4634" spans="1:2" ht="18" x14ac:dyDescent="0.35">
      <c r="A4634"/>
      <c r="B4634"/>
    </row>
    <row r="4635" spans="1:2" ht="18" x14ac:dyDescent="0.35">
      <c r="A4635"/>
      <c r="B4635"/>
    </row>
    <row r="4636" spans="1:2" ht="18" x14ac:dyDescent="0.35">
      <c r="A4636"/>
      <c r="B4636"/>
    </row>
    <row r="4637" spans="1:2" ht="18" x14ac:dyDescent="0.35">
      <c r="A4637"/>
      <c r="B4637"/>
    </row>
    <row r="4638" spans="1:2" ht="18" x14ac:dyDescent="0.35">
      <c r="A4638"/>
      <c r="B4638"/>
    </row>
    <row r="4639" spans="1:2" ht="18" x14ac:dyDescent="0.35">
      <c r="A4639"/>
      <c r="B4639"/>
    </row>
    <row r="4640" spans="1:2" ht="18" x14ac:dyDescent="0.35">
      <c r="A4640"/>
      <c r="B4640"/>
    </row>
    <row r="4641" spans="1:2" ht="18" x14ac:dyDescent="0.35">
      <c r="A4641"/>
      <c r="B4641"/>
    </row>
    <row r="4642" spans="1:2" ht="18" x14ac:dyDescent="0.35">
      <c r="A4642"/>
      <c r="B4642"/>
    </row>
    <row r="4643" spans="1:2" ht="18" x14ac:dyDescent="0.35">
      <c r="A4643"/>
      <c r="B4643"/>
    </row>
    <row r="4644" spans="1:2" ht="18" x14ac:dyDescent="0.35">
      <c r="A4644"/>
      <c r="B4644"/>
    </row>
    <row r="4645" spans="1:2" ht="18" x14ac:dyDescent="0.35">
      <c r="A4645"/>
      <c r="B4645"/>
    </row>
    <row r="4646" spans="1:2" ht="18" x14ac:dyDescent="0.35">
      <c r="A4646"/>
      <c r="B4646"/>
    </row>
    <row r="4647" spans="1:2" ht="18" x14ac:dyDescent="0.35">
      <c r="A4647"/>
      <c r="B4647"/>
    </row>
    <row r="4648" spans="1:2" ht="18" x14ac:dyDescent="0.35">
      <c r="A4648"/>
      <c r="B4648"/>
    </row>
    <row r="4649" spans="1:2" ht="18" x14ac:dyDescent="0.35">
      <c r="A4649"/>
      <c r="B4649"/>
    </row>
    <row r="4650" spans="1:2" ht="18" x14ac:dyDescent="0.35">
      <c r="A4650"/>
      <c r="B4650"/>
    </row>
    <row r="4651" spans="1:2" ht="18" x14ac:dyDescent="0.35">
      <c r="A4651"/>
      <c r="B4651"/>
    </row>
    <row r="4652" spans="1:2" ht="18" x14ac:dyDescent="0.35">
      <c r="A4652"/>
      <c r="B4652"/>
    </row>
    <row r="4653" spans="1:2" ht="18" x14ac:dyDescent="0.35">
      <c r="A4653"/>
      <c r="B4653"/>
    </row>
    <row r="4654" spans="1:2" ht="18" x14ac:dyDescent="0.35">
      <c r="A4654"/>
      <c r="B4654"/>
    </row>
    <row r="4655" spans="1:2" ht="18" x14ac:dyDescent="0.35">
      <c r="A4655"/>
      <c r="B4655"/>
    </row>
    <row r="4656" spans="1:2" ht="18" x14ac:dyDescent="0.35">
      <c r="A4656"/>
      <c r="B4656"/>
    </row>
    <row r="4657" spans="1:2" ht="18" x14ac:dyDescent="0.35">
      <c r="A4657"/>
      <c r="B4657"/>
    </row>
    <row r="4658" spans="1:2" ht="18" x14ac:dyDescent="0.35">
      <c r="A4658"/>
      <c r="B4658"/>
    </row>
    <row r="4659" spans="1:2" ht="18" x14ac:dyDescent="0.35">
      <c r="A4659"/>
      <c r="B4659"/>
    </row>
    <row r="4660" spans="1:2" ht="18" x14ac:dyDescent="0.35">
      <c r="A4660"/>
      <c r="B4660"/>
    </row>
    <row r="4661" spans="1:2" ht="18" x14ac:dyDescent="0.35">
      <c r="A4661"/>
      <c r="B4661"/>
    </row>
    <row r="4662" spans="1:2" ht="18" x14ac:dyDescent="0.35">
      <c r="A4662"/>
      <c r="B4662"/>
    </row>
    <row r="4663" spans="1:2" ht="18" x14ac:dyDescent="0.35">
      <c r="A4663"/>
      <c r="B4663"/>
    </row>
    <row r="4664" spans="1:2" ht="18" x14ac:dyDescent="0.35">
      <c r="A4664"/>
      <c r="B4664"/>
    </row>
    <row r="4665" spans="1:2" ht="18" x14ac:dyDescent="0.35">
      <c r="A4665"/>
      <c r="B4665"/>
    </row>
    <row r="4666" spans="1:2" ht="18" x14ac:dyDescent="0.35">
      <c r="A4666"/>
      <c r="B4666"/>
    </row>
    <row r="4667" spans="1:2" ht="18" x14ac:dyDescent="0.35">
      <c r="A4667"/>
      <c r="B4667"/>
    </row>
    <row r="4668" spans="1:2" ht="18" x14ac:dyDescent="0.35">
      <c r="A4668"/>
      <c r="B4668"/>
    </row>
    <row r="4669" spans="1:2" ht="18" x14ac:dyDescent="0.35">
      <c r="A4669"/>
      <c r="B4669"/>
    </row>
    <row r="4670" spans="1:2" ht="18" x14ac:dyDescent="0.35">
      <c r="A4670"/>
      <c r="B4670"/>
    </row>
    <row r="4671" spans="1:2" ht="18" x14ac:dyDescent="0.35">
      <c r="A4671"/>
      <c r="B4671"/>
    </row>
    <row r="4672" spans="1:2" ht="18" x14ac:dyDescent="0.35">
      <c r="A4672"/>
      <c r="B4672"/>
    </row>
    <row r="4673" spans="1:2" ht="18" x14ac:dyDescent="0.35">
      <c r="A4673"/>
      <c r="B4673"/>
    </row>
    <row r="4674" spans="1:2" ht="18" x14ac:dyDescent="0.35">
      <c r="A4674"/>
      <c r="B4674"/>
    </row>
    <row r="4675" spans="1:2" ht="18" x14ac:dyDescent="0.35">
      <c r="A4675"/>
      <c r="B4675"/>
    </row>
    <row r="4676" spans="1:2" ht="18" x14ac:dyDescent="0.35">
      <c r="A4676"/>
      <c r="B4676"/>
    </row>
    <row r="4677" spans="1:2" ht="18" x14ac:dyDescent="0.35">
      <c r="A4677"/>
      <c r="B4677"/>
    </row>
    <row r="4678" spans="1:2" ht="18" x14ac:dyDescent="0.35">
      <c r="A4678"/>
      <c r="B4678"/>
    </row>
    <row r="4679" spans="1:2" ht="18" x14ac:dyDescent="0.35">
      <c r="A4679"/>
      <c r="B4679"/>
    </row>
    <row r="4680" spans="1:2" ht="18" x14ac:dyDescent="0.35">
      <c r="A4680"/>
      <c r="B4680"/>
    </row>
    <row r="4681" spans="1:2" ht="18" x14ac:dyDescent="0.35">
      <c r="A4681"/>
      <c r="B4681"/>
    </row>
    <row r="4682" spans="1:2" ht="18" x14ac:dyDescent="0.35">
      <c r="A4682"/>
      <c r="B4682"/>
    </row>
    <row r="4683" spans="1:2" ht="18" x14ac:dyDescent="0.35">
      <c r="A4683"/>
      <c r="B4683"/>
    </row>
    <row r="4684" spans="1:2" ht="18" x14ac:dyDescent="0.35">
      <c r="A4684"/>
      <c r="B4684"/>
    </row>
    <row r="4685" spans="1:2" ht="18" x14ac:dyDescent="0.35">
      <c r="A4685"/>
      <c r="B4685"/>
    </row>
    <row r="4686" spans="1:2" ht="18" x14ac:dyDescent="0.35">
      <c r="A4686"/>
      <c r="B4686"/>
    </row>
    <row r="4687" spans="1:2" ht="18" x14ac:dyDescent="0.35">
      <c r="A4687"/>
      <c r="B4687"/>
    </row>
    <row r="4688" spans="1:2" ht="18" x14ac:dyDescent="0.35">
      <c r="A4688"/>
      <c r="B4688"/>
    </row>
    <row r="4689" spans="1:2" ht="18" x14ac:dyDescent="0.35">
      <c r="A4689"/>
      <c r="B4689"/>
    </row>
    <row r="4690" spans="1:2" ht="18" x14ac:dyDescent="0.35">
      <c r="A4690"/>
      <c r="B4690"/>
    </row>
    <row r="4691" spans="1:2" ht="18" x14ac:dyDescent="0.35">
      <c r="A4691"/>
      <c r="B4691"/>
    </row>
    <row r="4692" spans="1:2" ht="18" x14ac:dyDescent="0.35">
      <c r="A4692"/>
      <c r="B4692"/>
    </row>
    <row r="4693" spans="1:2" ht="18" x14ac:dyDescent="0.35">
      <c r="A4693"/>
      <c r="B4693"/>
    </row>
    <row r="4694" spans="1:2" ht="18" x14ac:dyDescent="0.35">
      <c r="A4694"/>
      <c r="B4694"/>
    </row>
    <row r="4695" spans="1:2" ht="18" x14ac:dyDescent="0.35">
      <c r="A4695"/>
      <c r="B4695"/>
    </row>
    <row r="4696" spans="1:2" ht="18" x14ac:dyDescent="0.35">
      <c r="A4696"/>
      <c r="B4696"/>
    </row>
    <row r="4697" spans="1:2" ht="18" x14ac:dyDescent="0.35">
      <c r="A4697"/>
      <c r="B4697"/>
    </row>
    <row r="4698" spans="1:2" ht="18" x14ac:dyDescent="0.35">
      <c r="A4698"/>
      <c r="B4698"/>
    </row>
    <row r="4699" spans="1:2" ht="18" x14ac:dyDescent="0.35">
      <c r="A4699"/>
      <c r="B4699"/>
    </row>
    <row r="4700" spans="1:2" ht="18" x14ac:dyDescent="0.35">
      <c r="A4700"/>
      <c r="B4700"/>
    </row>
    <row r="4701" spans="1:2" ht="18" x14ac:dyDescent="0.35">
      <c r="A4701"/>
      <c r="B4701"/>
    </row>
    <row r="4702" spans="1:2" ht="18" x14ac:dyDescent="0.35">
      <c r="A4702"/>
      <c r="B4702"/>
    </row>
    <row r="4703" spans="1:2" ht="18" x14ac:dyDescent="0.35">
      <c r="A4703"/>
      <c r="B4703"/>
    </row>
    <row r="4704" spans="1:2" ht="18" x14ac:dyDescent="0.35">
      <c r="A4704"/>
      <c r="B4704"/>
    </row>
    <row r="4705" spans="1:2" ht="18" x14ac:dyDescent="0.35">
      <c r="A4705"/>
      <c r="B4705"/>
    </row>
    <row r="4706" spans="1:2" ht="18" x14ac:dyDescent="0.35">
      <c r="A4706"/>
      <c r="B4706"/>
    </row>
    <row r="4707" spans="1:2" ht="18" x14ac:dyDescent="0.35">
      <c r="A4707"/>
      <c r="B4707"/>
    </row>
    <row r="4708" spans="1:2" ht="18" x14ac:dyDescent="0.35">
      <c r="A4708"/>
      <c r="B4708"/>
    </row>
    <row r="4709" spans="1:2" ht="18" x14ac:dyDescent="0.35">
      <c r="A4709"/>
      <c r="B4709"/>
    </row>
    <row r="4710" spans="1:2" ht="18" x14ac:dyDescent="0.35">
      <c r="A4710"/>
      <c r="B4710"/>
    </row>
    <row r="4711" spans="1:2" ht="18" x14ac:dyDescent="0.35">
      <c r="A4711"/>
      <c r="B4711"/>
    </row>
    <row r="4712" spans="1:2" ht="18" x14ac:dyDescent="0.35">
      <c r="A4712"/>
      <c r="B4712"/>
    </row>
    <row r="4713" spans="1:2" ht="18" x14ac:dyDescent="0.35">
      <c r="A4713"/>
      <c r="B4713"/>
    </row>
    <row r="4714" spans="1:2" ht="18" x14ac:dyDescent="0.35">
      <c r="A4714"/>
      <c r="B4714"/>
    </row>
    <row r="4715" spans="1:2" ht="18" x14ac:dyDescent="0.35">
      <c r="A4715"/>
      <c r="B4715"/>
    </row>
    <row r="4716" spans="1:2" ht="18" x14ac:dyDescent="0.35">
      <c r="A4716"/>
      <c r="B4716"/>
    </row>
    <row r="4717" spans="1:2" ht="18" x14ac:dyDescent="0.35">
      <c r="A4717"/>
      <c r="B4717"/>
    </row>
    <row r="4718" spans="1:2" ht="18" x14ac:dyDescent="0.35">
      <c r="A4718"/>
      <c r="B4718"/>
    </row>
    <row r="4719" spans="1:2" ht="18" x14ac:dyDescent="0.35">
      <c r="A4719"/>
      <c r="B4719"/>
    </row>
    <row r="4720" spans="1:2" ht="18" x14ac:dyDescent="0.35">
      <c r="A4720"/>
      <c r="B4720"/>
    </row>
    <row r="4721" spans="1:2" ht="18" x14ac:dyDescent="0.35">
      <c r="A4721"/>
      <c r="B4721"/>
    </row>
    <row r="4722" spans="1:2" ht="18" x14ac:dyDescent="0.35">
      <c r="A4722"/>
      <c r="B4722"/>
    </row>
    <row r="4723" spans="1:2" ht="18" x14ac:dyDescent="0.35">
      <c r="A4723"/>
      <c r="B4723"/>
    </row>
    <row r="4724" spans="1:2" ht="18" x14ac:dyDescent="0.35">
      <c r="A4724"/>
      <c r="B4724"/>
    </row>
    <row r="4725" spans="1:2" ht="18" x14ac:dyDescent="0.35">
      <c r="A4725"/>
      <c r="B4725"/>
    </row>
    <row r="4726" spans="1:2" ht="18" x14ac:dyDescent="0.35">
      <c r="A4726"/>
      <c r="B4726"/>
    </row>
    <row r="4727" spans="1:2" ht="18" x14ac:dyDescent="0.35">
      <c r="A4727"/>
      <c r="B4727"/>
    </row>
    <row r="4728" spans="1:2" ht="18" x14ac:dyDescent="0.35">
      <c r="A4728"/>
      <c r="B4728"/>
    </row>
    <row r="4729" spans="1:2" ht="18" x14ac:dyDescent="0.35">
      <c r="A4729"/>
      <c r="B4729"/>
    </row>
    <row r="4730" spans="1:2" ht="18" x14ac:dyDescent="0.35">
      <c r="A4730"/>
      <c r="B4730"/>
    </row>
    <row r="4731" spans="1:2" ht="18" x14ac:dyDescent="0.35">
      <c r="A4731"/>
      <c r="B4731"/>
    </row>
    <row r="4732" spans="1:2" ht="18" x14ac:dyDescent="0.35">
      <c r="A4732"/>
      <c r="B4732"/>
    </row>
    <row r="4733" spans="1:2" ht="18" x14ac:dyDescent="0.35">
      <c r="A4733"/>
      <c r="B4733"/>
    </row>
    <row r="4734" spans="1:2" ht="18" x14ac:dyDescent="0.35">
      <c r="A4734"/>
      <c r="B4734"/>
    </row>
    <row r="4735" spans="1:2" ht="18" x14ac:dyDescent="0.35">
      <c r="A4735"/>
      <c r="B4735"/>
    </row>
    <row r="4736" spans="1:2" ht="18" x14ac:dyDescent="0.35">
      <c r="A4736"/>
      <c r="B4736"/>
    </row>
    <row r="4737" spans="1:2" ht="18" x14ac:dyDescent="0.35">
      <c r="A4737"/>
      <c r="B4737"/>
    </row>
    <row r="4738" spans="1:2" ht="18" x14ac:dyDescent="0.35">
      <c r="A4738"/>
      <c r="B4738"/>
    </row>
    <row r="4739" spans="1:2" ht="18" x14ac:dyDescent="0.35">
      <c r="A4739"/>
      <c r="B4739"/>
    </row>
    <row r="4740" spans="1:2" ht="18" x14ac:dyDescent="0.35">
      <c r="A4740"/>
      <c r="B4740"/>
    </row>
    <row r="4741" spans="1:2" ht="18" x14ac:dyDescent="0.35">
      <c r="A4741"/>
      <c r="B4741"/>
    </row>
    <row r="4742" spans="1:2" ht="18" x14ac:dyDescent="0.35">
      <c r="A4742"/>
      <c r="B4742"/>
    </row>
    <row r="4743" spans="1:2" ht="18" x14ac:dyDescent="0.35">
      <c r="A4743"/>
      <c r="B4743"/>
    </row>
    <row r="4744" spans="1:2" ht="18" x14ac:dyDescent="0.35">
      <c r="A4744"/>
      <c r="B4744"/>
    </row>
    <row r="4745" spans="1:2" ht="18" x14ac:dyDescent="0.35">
      <c r="A4745"/>
      <c r="B4745"/>
    </row>
    <row r="4746" spans="1:2" ht="18" x14ac:dyDescent="0.35">
      <c r="A4746"/>
      <c r="B4746"/>
    </row>
    <row r="4747" spans="1:2" ht="18" x14ac:dyDescent="0.35">
      <c r="A4747"/>
      <c r="B4747"/>
    </row>
    <row r="4748" spans="1:2" ht="18" x14ac:dyDescent="0.35">
      <c r="A4748"/>
      <c r="B4748"/>
    </row>
    <row r="4749" spans="1:2" ht="18" x14ac:dyDescent="0.35">
      <c r="A4749"/>
      <c r="B4749"/>
    </row>
    <row r="4750" spans="1:2" ht="18" x14ac:dyDescent="0.35">
      <c r="A4750"/>
      <c r="B4750"/>
    </row>
    <row r="4751" spans="1:2" ht="18" x14ac:dyDescent="0.35">
      <c r="A4751"/>
      <c r="B4751"/>
    </row>
    <row r="4752" spans="1:2" ht="18" x14ac:dyDescent="0.35">
      <c r="A4752"/>
      <c r="B4752"/>
    </row>
    <row r="4753" spans="1:2" ht="18" x14ac:dyDescent="0.35">
      <c r="A4753"/>
      <c r="B4753"/>
    </row>
    <row r="4754" spans="1:2" ht="18" x14ac:dyDescent="0.35">
      <c r="A4754"/>
      <c r="B4754"/>
    </row>
    <row r="4755" spans="1:2" ht="18" x14ac:dyDescent="0.35">
      <c r="A4755"/>
      <c r="B4755"/>
    </row>
    <row r="4756" spans="1:2" ht="18" x14ac:dyDescent="0.35">
      <c r="A4756"/>
      <c r="B4756"/>
    </row>
    <row r="4757" spans="1:2" ht="18" x14ac:dyDescent="0.35">
      <c r="A4757"/>
      <c r="B4757"/>
    </row>
    <row r="4758" spans="1:2" ht="18" x14ac:dyDescent="0.35">
      <c r="A4758"/>
      <c r="B4758"/>
    </row>
    <row r="4759" spans="1:2" ht="18" x14ac:dyDescent="0.35">
      <c r="A4759"/>
      <c r="B4759"/>
    </row>
    <row r="4760" spans="1:2" ht="18" x14ac:dyDescent="0.35">
      <c r="A4760"/>
      <c r="B4760"/>
    </row>
    <row r="4761" spans="1:2" ht="18" x14ac:dyDescent="0.35">
      <c r="A4761"/>
      <c r="B4761"/>
    </row>
    <row r="4762" spans="1:2" ht="18" x14ac:dyDescent="0.35">
      <c r="A4762"/>
      <c r="B4762"/>
    </row>
    <row r="4763" spans="1:2" ht="18" x14ac:dyDescent="0.35">
      <c r="A4763"/>
      <c r="B4763"/>
    </row>
    <row r="4764" spans="1:2" ht="18" x14ac:dyDescent="0.35">
      <c r="A4764"/>
      <c r="B4764"/>
    </row>
    <row r="4765" spans="1:2" ht="18" x14ac:dyDescent="0.35">
      <c r="A4765"/>
      <c r="B4765"/>
    </row>
    <row r="4766" spans="1:2" ht="18" x14ac:dyDescent="0.35">
      <c r="A4766"/>
      <c r="B4766"/>
    </row>
    <row r="4767" spans="1:2" ht="18" x14ac:dyDescent="0.35">
      <c r="A4767"/>
      <c r="B4767"/>
    </row>
    <row r="4768" spans="1:2" ht="18" x14ac:dyDescent="0.35">
      <c r="A4768"/>
      <c r="B4768"/>
    </row>
    <row r="4769" spans="1:2" ht="18" x14ac:dyDescent="0.35">
      <c r="A4769"/>
      <c r="B4769"/>
    </row>
    <row r="4770" spans="1:2" ht="18" x14ac:dyDescent="0.35">
      <c r="A4770"/>
      <c r="B4770"/>
    </row>
    <row r="4771" spans="1:2" ht="18" x14ac:dyDescent="0.35">
      <c r="A4771"/>
      <c r="B4771"/>
    </row>
    <row r="4772" spans="1:2" ht="18" x14ac:dyDescent="0.35">
      <c r="A4772"/>
      <c r="B4772"/>
    </row>
    <row r="4773" spans="1:2" ht="18" x14ac:dyDescent="0.35">
      <c r="A4773"/>
      <c r="B4773"/>
    </row>
    <row r="4774" spans="1:2" ht="18" x14ac:dyDescent="0.35">
      <c r="A4774"/>
      <c r="B4774"/>
    </row>
    <row r="4775" spans="1:2" ht="18" x14ac:dyDescent="0.35">
      <c r="A4775"/>
      <c r="B4775"/>
    </row>
    <row r="4776" spans="1:2" ht="18" x14ac:dyDescent="0.35">
      <c r="A4776"/>
      <c r="B4776"/>
    </row>
    <row r="4777" spans="1:2" ht="18" x14ac:dyDescent="0.35">
      <c r="A4777"/>
      <c r="B4777"/>
    </row>
    <row r="4778" spans="1:2" ht="18" x14ac:dyDescent="0.35">
      <c r="A4778"/>
      <c r="B4778"/>
    </row>
    <row r="4779" spans="1:2" ht="18" x14ac:dyDescent="0.35">
      <c r="A4779"/>
      <c r="B4779"/>
    </row>
    <row r="4780" spans="1:2" ht="18" x14ac:dyDescent="0.35">
      <c r="A4780"/>
      <c r="B4780"/>
    </row>
    <row r="4781" spans="1:2" ht="18" x14ac:dyDescent="0.35">
      <c r="A4781"/>
      <c r="B4781"/>
    </row>
    <row r="4782" spans="1:2" ht="18" x14ac:dyDescent="0.35">
      <c r="A4782"/>
      <c r="B4782"/>
    </row>
    <row r="4783" spans="1:2" ht="18" x14ac:dyDescent="0.35">
      <c r="A4783"/>
      <c r="B4783"/>
    </row>
    <row r="4784" spans="1:2" ht="18" x14ac:dyDescent="0.35">
      <c r="A4784"/>
      <c r="B4784"/>
    </row>
    <row r="4785" spans="1:2" ht="18" x14ac:dyDescent="0.35">
      <c r="A4785"/>
      <c r="B4785"/>
    </row>
    <row r="4786" spans="1:2" ht="18" x14ac:dyDescent="0.35">
      <c r="A4786"/>
      <c r="B4786"/>
    </row>
    <row r="4787" spans="1:2" ht="18" x14ac:dyDescent="0.35">
      <c r="A4787"/>
      <c r="B4787"/>
    </row>
    <row r="4788" spans="1:2" ht="18" x14ac:dyDescent="0.35">
      <c r="A4788"/>
      <c r="B4788"/>
    </row>
    <row r="4789" spans="1:2" ht="18" x14ac:dyDescent="0.35">
      <c r="A4789"/>
      <c r="B4789"/>
    </row>
    <row r="4790" spans="1:2" ht="18" x14ac:dyDescent="0.35">
      <c r="A4790"/>
      <c r="B4790"/>
    </row>
    <row r="4791" spans="1:2" ht="18" x14ac:dyDescent="0.35">
      <c r="A4791"/>
      <c r="B4791"/>
    </row>
    <row r="4792" spans="1:2" ht="18" x14ac:dyDescent="0.35">
      <c r="A4792"/>
      <c r="B4792"/>
    </row>
    <row r="4793" spans="1:2" ht="18" x14ac:dyDescent="0.35">
      <c r="A4793"/>
      <c r="B4793"/>
    </row>
    <row r="4794" spans="1:2" ht="18" x14ac:dyDescent="0.35">
      <c r="A4794"/>
      <c r="B4794"/>
    </row>
    <row r="4795" spans="1:2" ht="18" x14ac:dyDescent="0.35">
      <c r="A4795"/>
      <c r="B4795"/>
    </row>
    <row r="4796" spans="1:2" ht="18" x14ac:dyDescent="0.35">
      <c r="A4796"/>
      <c r="B4796"/>
    </row>
    <row r="4797" spans="1:2" ht="18" x14ac:dyDescent="0.35">
      <c r="A4797"/>
      <c r="B4797"/>
    </row>
    <row r="4798" spans="1:2" ht="18" x14ac:dyDescent="0.35">
      <c r="A4798"/>
      <c r="B4798"/>
    </row>
    <row r="4799" spans="1:2" ht="18" x14ac:dyDescent="0.35">
      <c r="A4799"/>
      <c r="B4799"/>
    </row>
    <row r="4800" spans="1:2" ht="18" x14ac:dyDescent="0.35">
      <c r="A4800"/>
      <c r="B4800"/>
    </row>
    <row r="4801" spans="1:2" ht="18" x14ac:dyDescent="0.35">
      <c r="A4801"/>
      <c r="B4801"/>
    </row>
    <row r="4802" spans="1:2" ht="18" x14ac:dyDescent="0.35">
      <c r="A4802"/>
      <c r="B4802"/>
    </row>
    <row r="4803" spans="1:2" ht="18" x14ac:dyDescent="0.35">
      <c r="A4803"/>
      <c r="B4803"/>
    </row>
    <row r="4804" spans="1:2" ht="18" x14ac:dyDescent="0.35">
      <c r="A4804"/>
      <c r="B4804"/>
    </row>
    <row r="4805" spans="1:2" ht="18" x14ac:dyDescent="0.35">
      <c r="A4805"/>
      <c r="B4805"/>
    </row>
    <row r="4806" spans="1:2" ht="18" x14ac:dyDescent="0.35">
      <c r="A4806"/>
      <c r="B4806"/>
    </row>
    <row r="4807" spans="1:2" ht="18" x14ac:dyDescent="0.35">
      <c r="A4807"/>
      <c r="B4807"/>
    </row>
    <row r="4808" spans="1:2" ht="18" x14ac:dyDescent="0.35">
      <c r="A4808"/>
      <c r="B4808"/>
    </row>
    <row r="4809" spans="1:2" ht="18" x14ac:dyDescent="0.35">
      <c r="A4809"/>
      <c r="B4809"/>
    </row>
    <row r="4810" spans="1:2" ht="18" x14ac:dyDescent="0.35">
      <c r="A4810"/>
      <c r="B4810"/>
    </row>
    <row r="4811" spans="1:2" ht="18" x14ac:dyDescent="0.35">
      <c r="A4811"/>
      <c r="B4811"/>
    </row>
    <row r="4812" spans="1:2" ht="18" x14ac:dyDescent="0.35">
      <c r="A4812"/>
      <c r="B4812"/>
    </row>
    <row r="4813" spans="1:2" ht="18" x14ac:dyDescent="0.35">
      <c r="A4813"/>
      <c r="B4813"/>
    </row>
    <row r="4814" spans="1:2" ht="18" x14ac:dyDescent="0.35">
      <c r="A4814"/>
      <c r="B4814"/>
    </row>
    <row r="4815" spans="1:2" ht="18" x14ac:dyDescent="0.35">
      <c r="A4815"/>
      <c r="B4815"/>
    </row>
    <row r="4816" spans="1:2" ht="18" x14ac:dyDescent="0.35">
      <c r="A4816"/>
      <c r="B4816"/>
    </row>
    <row r="4817" spans="1:2" ht="18" x14ac:dyDescent="0.35">
      <c r="A4817"/>
      <c r="B4817"/>
    </row>
    <row r="4818" spans="1:2" ht="18" x14ac:dyDescent="0.35">
      <c r="A4818"/>
      <c r="B4818"/>
    </row>
    <row r="4819" spans="1:2" ht="18" x14ac:dyDescent="0.35">
      <c r="A4819"/>
      <c r="B4819"/>
    </row>
    <row r="4820" spans="1:2" ht="18" x14ac:dyDescent="0.35">
      <c r="A4820"/>
      <c r="B4820"/>
    </row>
    <row r="4821" spans="1:2" ht="18" x14ac:dyDescent="0.35">
      <c r="A4821"/>
      <c r="B4821"/>
    </row>
    <row r="4822" spans="1:2" ht="18" x14ac:dyDescent="0.35">
      <c r="A4822"/>
      <c r="B4822"/>
    </row>
    <row r="4823" spans="1:2" ht="18" x14ac:dyDescent="0.35">
      <c r="A4823"/>
      <c r="B4823"/>
    </row>
    <row r="4824" spans="1:2" ht="18" x14ac:dyDescent="0.35">
      <c r="A4824"/>
      <c r="B4824"/>
    </row>
    <row r="4825" spans="1:2" ht="18" x14ac:dyDescent="0.35">
      <c r="A4825"/>
      <c r="B4825"/>
    </row>
    <row r="4826" spans="1:2" ht="18" x14ac:dyDescent="0.35">
      <c r="A4826"/>
      <c r="B4826"/>
    </row>
    <row r="4827" spans="1:2" ht="18" x14ac:dyDescent="0.35">
      <c r="A4827"/>
      <c r="B4827"/>
    </row>
    <row r="4828" spans="1:2" ht="18" x14ac:dyDescent="0.35">
      <c r="A4828"/>
      <c r="B4828"/>
    </row>
    <row r="4829" spans="1:2" ht="18" x14ac:dyDescent="0.35">
      <c r="A4829"/>
      <c r="B4829"/>
    </row>
    <row r="4830" spans="1:2" ht="18" x14ac:dyDescent="0.35">
      <c r="A4830"/>
      <c r="B4830"/>
    </row>
    <row r="4831" spans="1:2" ht="18" x14ac:dyDescent="0.35">
      <c r="A4831"/>
      <c r="B4831"/>
    </row>
    <row r="4832" spans="1:2" ht="18" x14ac:dyDescent="0.35">
      <c r="A4832"/>
      <c r="B4832"/>
    </row>
    <row r="4833" spans="1:2" ht="18" x14ac:dyDescent="0.35">
      <c r="A4833"/>
      <c r="B4833"/>
    </row>
    <row r="4834" spans="1:2" ht="18" x14ac:dyDescent="0.35">
      <c r="A4834"/>
      <c r="B4834"/>
    </row>
    <row r="4835" spans="1:2" ht="18" x14ac:dyDescent="0.35">
      <c r="A4835"/>
      <c r="B4835"/>
    </row>
    <row r="4836" spans="1:2" ht="18" x14ac:dyDescent="0.35">
      <c r="A4836"/>
      <c r="B4836"/>
    </row>
    <row r="4837" spans="1:2" ht="18" x14ac:dyDescent="0.35">
      <c r="A4837"/>
      <c r="B4837"/>
    </row>
    <row r="4838" spans="1:2" ht="18" x14ac:dyDescent="0.35">
      <c r="A4838"/>
      <c r="B4838"/>
    </row>
    <row r="4839" spans="1:2" ht="18" x14ac:dyDescent="0.35">
      <c r="A4839"/>
      <c r="B4839"/>
    </row>
    <row r="4840" spans="1:2" ht="18" x14ac:dyDescent="0.35">
      <c r="A4840"/>
      <c r="B4840"/>
    </row>
    <row r="4841" spans="1:2" ht="18" x14ac:dyDescent="0.35">
      <c r="A4841"/>
      <c r="B4841"/>
    </row>
    <row r="4842" spans="1:2" ht="18" x14ac:dyDescent="0.35">
      <c r="A4842"/>
      <c r="B4842"/>
    </row>
    <row r="4843" spans="1:2" ht="18" x14ac:dyDescent="0.35">
      <c r="A4843"/>
      <c r="B4843"/>
    </row>
    <row r="4844" spans="1:2" ht="18" x14ac:dyDescent="0.35">
      <c r="A4844"/>
      <c r="B4844"/>
    </row>
    <row r="4845" spans="1:2" ht="18" x14ac:dyDescent="0.35">
      <c r="A4845"/>
      <c r="B4845"/>
    </row>
    <row r="4846" spans="1:2" ht="18" x14ac:dyDescent="0.35">
      <c r="A4846"/>
      <c r="B4846"/>
    </row>
    <row r="4847" spans="1:2" ht="18" x14ac:dyDescent="0.35">
      <c r="A4847"/>
      <c r="B4847"/>
    </row>
    <row r="4848" spans="1:2" ht="18" x14ac:dyDescent="0.35">
      <c r="A4848"/>
      <c r="B4848"/>
    </row>
    <row r="4849" spans="1:2" ht="18" x14ac:dyDescent="0.35">
      <c r="A4849"/>
      <c r="B4849"/>
    </row>
    <row r="4850" spans="1:2" ht="18" x14ac:dyDescent="0.35">
      <c r="A4850"/>
      <c r="B4850"/>
    </row>
    <row r="4851" spans="1:2" ht="18" x14ac:dyDescent="0.35">
      <c r="A4851"/>
      <c r="B4851"/>
    </row>
    <row r="4852" spans="1:2" ht="18" x14ac:dyDescent="0.35">
      <c r="A4852"/>
      <c r="B4852"/>
    </row>
    <row r="4853" spans="1:2" ht="18" x14ac:dyDescent="0.35">
      <c r="A4853"/>
      <c r="B4853"/>
    </row>
    <row r="4854" spans="1:2" ht="18" x14ac:dyDescent="0.35">
      <c r="A4854"/>
      <c r="B4854"/>
    </row>
    <row r="4855" spans="1:2" ht="18" x14ac:dyDescent="0.35">
      <c r="A4855"/>
      <c r="B4855"/>
    </row>
    <row r="4856" spans="1:2" ht="18" x14ac:dyDescent="0.35">
      <c r="A4856"/>
      <c r="B4856"/>
    </row>
    <row r="4857" spans="1:2" ht="18" x14ac:dyDescent="0.35">
      <c r="A4857"/>
      <c r="B4857"/>
    </row>
    <row r="4858" spans="1:2" ht="18" x14ac:dyDescent="0.35">
      <c r="A4858"/>
      <c r="B4858"/>
    </row>
    <row r="4859" spans="1:2" ht="18" x14ac:dyDescent="0.35">
      <c r="A4859"/>
      <c r="B4859"/>
    </row>
    <row r="4860" spans="1:2" ht="18" x14ac:dyDescent="0.35">
      <c r="A4860"/>
      <c r="B4860"/>
    </row>
    <row r="4861" spans="1:2" ht="18" x14ac:dyDescent="0.35">
      <c r="A4861"/>
      <c r="B4861"/>
    </row>
    <row r="4862" spans="1:2" ht="18" x14ac:dyDescent="0.35">
      <c r="A4862"/>
      <c r="B4862"/>
    </row>
    <row r="4863" spans="1:2" ht="18" x14ac:dyDescent="0.35">
      <c r="A4863"/>
      <c r="B4863"/>
    </row>
    <row r="4864" spans="1:2" ht="18" x14ac:dyDescent="0.35">
      <c r="A4864"/>
      <c r="B4864"/>
    </row>
    <row r="4865" spans="1:2" ht="18" x14ac:dyDescent="0.35">
      <c r="A4865"/>
      <c r="B4865"/>
    </row>
    <row r="4866" spans="1:2" ht="18" x14ac:dyDescent="0.35">
      <c r="A4866"/>
      <c r="B4866"/>
    </row>
    <row r="4867" spans="1:2" ht="18" x14ac:dyDescent="0.35">
      <c r="A4867"/>
      <c r="B4867"/>
    </row>
    <row r="4868" spans="1:2" ht="18" x14ac:dyDescent="0.35">
      <c r="A4868"/>
      <c r="B4868"/>
    </row>
    <row r="4869" spans="1:2" ht="18" x14ac:dyDescent="0.35">
      <c r="A4869"/>
      <c r="B4869"/>
    </row>
    <row r="4870" spans="1:2" ht="18" x14ac:dyDescent="0.35">
      <c r="A4870"/>
      <c r="B4870"/>
    </row>
    <row r="4871" spans="1:2" ht="18" x14ac:dyDescent="0.35">
      <c r="A4871"/>
      <c r="B4871"/>
    </row>
    <row r="4872" spans="1:2" ht="18" x14ac:dyDescent="0.35">
      <c r="A4872"/>
      <c r="B4872"/>
    </row>
    <row r="4873" spans="1:2" ht="18" x14ac:dyDescent="0.35">
      <c r="A4873"/>
      <c r="B4873"/>
    </row>
    <row r="4874" spans="1:2" ht="18" x14ac:dyDescent="0.35">
      <c r="A4874"/>
      <c r="B4874"/>
    </row>
    <row r="4875" spans="1:2" ht="18" x14ac:dyDescent="0.35">
      <c r="A4875"/>
      <c r="B4875"/>
    </row>
    <row r="4876" spans="1:2" ht="18" x14ac:dyDescent="0.35">
      <c r="A4876"/>
      <c r="B4876"/>
    </row>
    <row r="4877" spans="1:2" ht="18" x14ac:dyDescent="0.35">
      <c r="A4877"/>
      <c r="B4877"/>
    </row>
    <row r="4878" spans="1:2" ht="18" x14ac:dyDescent="0.35">
      <c r="A4878"/>
      <c r="B4878"/>
    </row>
    <row r="4879" spans="1:2" ht="18" x14ac:dyDescent="0.35">
      <c r="A4879"/>
      <c r="B4879"/>
    </row>
    <row r="4880" spans="1:2" ht="18" x14ac:dyDescent="0.35">
      <c r="A4880"/>
      <c r="B4880"/>
    </row>
    <row r="4881" spans="1:2" ht="18" x14ac:dyDescent="0.35">
      <c r="A4881"/>
      <c r="B4881"/>
    </row>
    <row r="4882" spans="1:2" ht="18" x14ac:dyDescent="0.35">
      <c r="A4882"/>
      <c r="B4882"/>
    </row>
    <row r="4883" spans="1:2" ht="18" x14ac:dyDescent="0.35">
      <c r="A4883"/>
      <c r="B4883"/>
    </row>
    <row r="4884" spans="1:2" ht="18" x14ac:dyDescent="0.35">
      <c r="A4884"/>
      <c r="B4884"/>
    </row>
    <row r="4885" spans="1:2" ht="18" x14ac:dyDescent="0.35">
      <c r="A4885"/>
      <c r="B4885"/>
    </row>
    <row r="4886" spans="1:2" ht="18" x14ac:dyDescent="0.35">
      <c r="A4886"/>
      <c r="B4886"/>
    </row>
    <row r="4887" spans="1:2" ht="18" x14ac:dyDescent="0.35">
      <c r="A4887"/>
      <c r="B4887"/>
    </row>
    <row r="4888" spans="1:2" ht="18" x14ac:dyDescent="0.35">
      <c r="A4888"/>
      <c r="B4888"/>
    </row>
    <row r="4889" spans="1:2" ht="18" x14ac:dyDescent="0.35">
      <c r="A4889"/>
      <c r="B4889"/>
    </row>
    <row r="4890" spans="1:2" ht="18" x14ac:dyDescent="0.35">
      <c r="A4890"/>
      <c r="B4890"/>
    </row>
    <row r="4891" spans="1:2" ht="18" x14ac:dyDescent="0.35">
      <c r="A4891"/>
      <c r="B4891"/>
    </row>
    <row r="4892" spans="1:2" ht="18" x14ac:dyDescent="0.35">
      <c r="A4892"/>
      <c r="B4892"/>
    </row>
    <row r="4893" spans="1:2" ht="18" x14ac:dyDescent="0.35">
      <c r="A4893"/>
      <c r="B4893"/>
    </row>
    <row r="4894" spans="1:2" ht="18" x14ac:dyDescent="0.35">
      <c r="A4894"/>
      <c r="B4894"/>
    </row>
    <row r="4895" spans="1:2" ht="18" x14ac:dyDescent="0.35">
      <c r="A4895"/>
      <c r="B4895"/>
    </row>
    <row r="4896" spans="1:2" ht="18" x14ac:dyDescent="0.35">
      <c r="A4896"/>
      <c r="B4896"/>
    </row>
    <row r="4897" spans="1:2" ht="18" x14ac:dyDescent="0.35">
      <c r="A4897"/>
      <c r="B4897"/>
    </row>
    <row r="4898" spans="1:2" ht="18" x14ac:dyDescent="0.35">
      <c r="A4898"/>
      <c r="B4898"/>
    </row>
    <row r="4899" spans="1:2" ht="18" x14ac:dyDescent="0.35">
      <c r="A4899"/>
      <c r="B4899"/>
    </row>
    <row r="4900" spans="1:2" ht="18" x14ac:dyDescent="0.35">
      <c r="A4900"/>
      <c r="B4900"/>
    </row>
    <row r="4901" spans="1:2" ht="18" x14ac:dyDescent="0.35">
      <c r="A4901"/>
      <c r="B4901"/>
    </row>
    <row r="4902" spans="1:2" ht="18" x14ac:dyDescent="0.35">
      <c r="A4902"/>
      <c r="B4902"/>
    </row>
    <row r="4903" spans="1:2" ht="18" x14ac:dyDescent="0.35">
      <c r="A4903"/>
      <c r="B4903"/>
    </row>
    <row r="4904" spans="1:2" ht="18" x14ac:dyDescent="0.35">
      <c r="A4904"/>
      <c r="B4904"/>
    </row>
    <row r="4905" spans="1:2" ht="18" x14ac:dyDescent="0.35">
      <c r="A4905"/>
      <c r="B4905"/>
    </row>
    <row r="4906" spans="1:2" ht="18" x14ac:dyDescent="0.35">
      <c r="A4906"/>
      <c r="B4906"/>
    </row>
    <row r="4907" spans="1:2" ht="18" x14ac:dyDescent="0.35">
      <c r="A4907"/>
      <c r="B4907"/>
    </row>
    <row r="4908" spans="1:2" ht="18" x14ac:dyDescent="0.35">
      <c r="A4908"/>
      <c r="B4908"/>
    </row>
    <row r="4909" spans="1:2" ht="18" x14ac:dyDescent="0.35">
      <c r="A4909"/>
      <c r="B4909"/>
    </row>
    <row r="4910" spans="1:2" ht="18" x14ac:dyDescent="0.35">
      <c r="A4910"/>
      <c r="B4910"/>
    </row>
    <row r="4911" spans="1:2" ht="18" x14ac:dyDescent="0.35">
      <c r="A4911"/>
      <c r="B4911"/>
    </row>
    <row r="4912" spans="1:2" ht="18" x14ac:dyDescent="0.35">
      <c r="A4912"/>
      <c r="B4912"/>
    </row>
    <row r="4913" spans="1:2" ht="18" x14ac:dyDescent="0.35">
      <c r="A4913"/>
      <c r="B4913"/>
    </row>
    <row r="4914" spans="1:2" ht="18" x14ac:dyDescent="0.35">
      <c r="A4914"/>
      <c r="B4914"/>
    </row>
    <row r="4915" spans="1:2" ht="18" x14ac:dyDescent="0.35">
      <c r="A4915"/>
      <c r="B4915"/>
    </row>
    <row r="4916" spans="1:2" ht="18" x14ac:dyDescent="0.35">
      <c r="A4916"/>
      <c r="B4916"/>
    </row>
    <row r="4917" spans="1:2" ht="18" x14ac:dyDescent="0.35">
      <c r="A4917"/>
      <c r="B4917"/>
    </row>
    <row r="4918" spans="1:2" ht="18" x14ac:dyDescent="0.35">
      <c r="A4918"/>
      <c r="B4918"/>
    </row>
    <row r="4919" spans="1:2" ht="18" x14ac:dyDescent="0.35">
      <c r="A4919"/>
      <c r="B4919"/>
    </row>
    <row r="4920" spans="1:2" ht="18" x14ac:dyDescent="0.35">
      <c r="A4920"/>
      <c r="B4920"/>
    </row>
    <row r="4921" spans="1:2" ht="18" x14ac:dyDescent="0.35">
      <c r="A4921"/>
      <c r="B4921"/>
    </row>
    <row r="4922" spans="1:2" ht="18" x14ac:dyDescent="0.35">
      <c r="A4922"/>
      <c r="B4922"/>
    </row>
    <row r="4923" spans="1:2" ht="18" x14ac:dyDescent="0.35">
      <c r="A4923"/>
      <c r="B4923"/>
    </row>
    <row r="4924" spans="1:2" ht="18" x14ac:dyDescent="0.35">
      <c r="A4924"/>
      <c r="B4924"/>
    </row>
    <row r="4925" spans="1:2" ht="18" x14ac:dyDescent="0.35">
      <c r="A4925"/>
      <c r="B4925"/>
    </row>
    <row r="4926" spans="1:2" ht="18" x14ac:dyDescent="0.35">
      <c r="A4926"/>
      <c r="B4926"/>
    </row>
    <row r="4927" spans="1:2" ht="18" x14ac:dyDescent="0.35">
      <c r="A4927"/>
      <c r="B4927"/>
    </row>
    <row r="4928" spans="1:2" ht="18" x14ac:dyDescent="0.35">
      <c r="A4928"/>
      <c r="B4928"/>
    </row>
    <row r="4929" spans="1:2" ht="18" x14ac:dyDescent="0.35">
      <c r="A4929"/>
      <c r="B4929"/>
    </row>
    <row r="4930" spans="1:2" ht="18" x14ac:dyDescent="0.35">
      <c r="A4930"/>
      <c r="B4930"/>
    </row>
    <row r="4931" spans="1:2" ht="18" x14ac:dyDescent="0.35">
      <c r="A4931"/>
      <c r="B4931"/>
    </row>
    <row r="4932" spans="1:2" ht="18" x14ac:dyDescent="0.35">
      <c r="A4932"/>
      <c r="B4932"/>
    </row>
    <row r="4933" spans="1:2" ht="18" x14ac:dyDescent="0.35">
      <c r="A4933"/>
      <c r="B4933"/>
    </row>
    <row r="4934" spans="1:2" ht="18" x14ac:dyDescent="0.35">
      <c r="A4934"/>
      <c r="B4934"/>
    </row>
    <row r="4935" spans="1:2" ht="18" x14ac:dyDescent="0.35">
      <c r="A4935"/>
      <c r="B4935"/>
    </row>
    <row r="4936" spans="1:2" ht="18" x14ac:dyDescent="0.35">
      <c r="A4936"/>
      <c r="B4936"/>
    </row>
    <row r="4937" spans="1:2" ht="18" x14ac:dyDescent="0.35">
      <c r="A4937"/>
      <c r="B4937"/>
    </row>
    <row r="4938" spans="1:2" ht="18" x14ac:dyDescent="0.35">
      <c r="A4938"/>
      <c r="B4938"/>
    </row>
    <row r="4939" spans="1:2" ht="18" x14ac:dyDescent="0.35">
      <c r="A4939"/>
      <c r="B4939"/>
    </row>
    <row r="4940" spans="1:2" ht="18" x14ac:dyDescent="0.35">
      <c r="A4940"/>
      <c r="B4940"/>
    </row>
    <row r="4941" spans="1:2" ht="18" x14ac:dyDescent="0.35">
      <c r="A4941"/>
      <c r="B4941"/>
    </row>
    <row r="4942" spans="1:2" ht="18" x14ac:dyDescent="0.35">
      <c r="A4942"/>
      <c r="B4942"/>
    </row>
    <row r="4943" spans="1:2" ht="18" x14ac:dyDescent="0.35">
      <c r="A4943"/>
      <c r="B4943"/>
    </row>
    <row r="4944" spans="1:2" ht="18" x14ac:dyDescent="0.35">
      <c r="A4944"/>
      <c r="B4944"/>
    </row>
    <row r="4945" spans="1:2" ht="18" x14ac:dyDescent="0.35">
      <c r="A4945"/>
      <c r="B4945"/>
    </row>
    <row r="4946" spans="1:2" ht="18" x14ac:dyDescent="0.35">
      <c r="A4946"/>
      <c r="B4946"/>
    </row>
    <row r="4947" spans="1:2" ht="18" x14ac:dyDescent="0.35">
      <c r="A4947"/>
      <c r="B4947"/>
    </row>
    <row r="4948" spans="1:2" ht="18" x14ac:dyDescent="0.35">
      <c r="A4948"/>
      <c r="B4948"/>
    </row>
    <row r="4949" spans="1:2" ht="18" x14ac:dyDescent="0.35">
      <c r="A4949"/>
      <c r="B4949"/>
    </row>
    <row r="4950" spans="1:2" ht="18" x14ac:dyDescent="0.35">
      <c r="A4950"/>
      <c r="B4950"/>
    </row>
    <row r="4951" spans="1:2" ht="18" x14ac:dyDescent="0.35">
      <c r="A4951"/>
      <c r="B4951"/>
    </row>
    <row r="4952" spans="1:2" ht="18" x14ac:dyDescent="0.35">
      <c r="A4952"/>
      <c r="B4952"/>
    </row>
    <row r="4953" spans="1:2" ht="18" x14ac:dyDescent="0.35">
      <c r="A4953"/>
      <c r="B4953"/>
    </row>
    <row r="4954" spans="1:2" ht="18" x14ac:dyDescent="0.35">
      <c r="A4954"/>
      <c r="B4954"/>
    </row>
    <row r="4955" spans="1:2" ht="18" x14ac:dyDescent="0.35">
      <c r="A4955"/>
      <c r="B4955"/>
    </row>
    <row r="4956" spans="1:2" ht="18" x14ac:dyDescent="0.35">
      <c r="A4956"/>
      <c r="B4956"/>
    </row>
    <row r="4957" spans="1:2" ht="18" x14ac:dyDescent="0.35">
      <c r="A4957"/>
      <c r="B4957"/>
    </row>
    <row r="4958" spans="1:2" ht="18" x14ac:dyDescent="0.35">
      <c r="A4958"/>
      <c r="B4958"/>
    </row>
    <row r="4959" spans="1:2" ht="18" x14ac:dyDescent="0.35">
      <c r="A4959"/>
      <c r="B4959"/>
    </row>
    <row r="4960" spans="1:2" ht="18" x14ac:dyDescent="0.35">
      <c r="A4960"/>
      <c r="B4960"/>
    </row>
    <row r="4961" spans="1:2" ht="18" x14ac:dyDescent="0.35">
      <c r="A4961"/>
      <c r="B4961"/>
    </row>
    <row r="4962" spans="1:2" ht="18" x14ac:dyDescent="0.35">
      <c r="A4962"/>
      <c r="B4962"/>
    </row>
    <row r="4963" spans="1:2" ht="18" x14ac:dyDescent="0.35">
      <c r="A4963"/>
      <c r="B4963"/>
    </row>
    <row r="4964" spans="1:2" ht="18" x14ac:dyDescent="0.35">
      <c r="A4964"/>
      <c r="B4964"/>
    </row>
    <row r="4965" spans="1:2" ht="18" x14ac:dyDescent="0.35">
      <c r="A4965"/>
      <c r="B4965"/>
    </row>
    <row r="4966" spans="1:2" ht="18" x14ac:dyDescent="0.35">
      <c r="A4966"/>
      <c r="B4966"/>
    </row>
    <row r="4967" spans="1:2" ht="18" x14ac:dyDescent="0.35">
      <c r="A4967"/>
      <c r="B4967"/>
    </row>
    <row r="4968" spans="1:2" ht="18" x14ac:dyDescent="0.35">
      <c r="A4968"/>
      <c r="B4968"/>
    </row>
    <row r="4969" spans="1:2" ht="18" x14ac:dyDescent="0.35">
      <c r="A4969"/>
      <c r="B4969"/>
    </row>
    <row r="4970" spans="1:2" ht="18" x14ac:dyDescent="0.35">
      <c r="A4970"/>
      <c r="B4970"/>
    </row>
    <row r="4971" spans="1:2" ht="18" x14ac:dyDescent="0.35">
      <c r="A4971"/>
      <c r="B4971"/>
    </row>
    <row r="4972" spans="1:2" ht="18" x14ac:dyDescent="0.35">
      <c r="A4972"/>
      <c r="B4972"/>
    </row>
    <row r="4973" spans="1:2" ht="18" x14ac:dyDescent="0.35">
      <c r="A4973"/>
      <c r="B4973"/>
    </row>
    <row r="4974" spans="1:2" ht="18" x14ac:dyDescent="0.35">
      <c r="A4974"/>
      <c r="B4974"/>
    </row>
    <row r="4975" spans="1:2" ht="18" x14ac:dyDescent="0.35">
      <c r="A4975"/>
      <c r="B4975"/>
    </row>
    <row r="4976" spans="1:2" ht="18" x14ac:dyDescent="0.35">
      <c r="A4976"/>
      <c r="B4976"/>
    </row>
    <row r="4977" spans="1:2" ht="18" x14ac:dyDescent="0.35">
      <c r="A4977"/>
      <c r="B4977"/>
    </row>
    <row r="4978" spans="1:2" ht="18" x14ac:dyDescent="0.35">
      <c r="A4978"/>
      <c r="B4978"/>
    </row>
    <row r="4979" spans="1:2" ht="18" x14ac:dyDescent="0.35">
      <c r="A4979"/>
      <c r="B4979"/>
    </row>
    <row r="4980" spans="1:2" ht="18" x14ac:dyDescent="0.35">
      <c r="A4980"/>
      <c r="B4980"/>
    </row>
    <row r="4981" spans="1:2" ht="18" x14ac:dyDescent="0.35">
      <c r="A4981"/>
      <c r="B4981"/>
    </row>
    <row r="4982" spans="1:2" ht="18" x14ac:dyDescent="0.35">
      <c r="A4982"/>
      <c r="B4982"/>
    </row>
    <row r="4983" spans="1:2" ht="18" x14ac:dyDescent="0.35">
      <c r="A4983"/>
      <c r="B4983"/>
    </row>
    <row r="4984" spans="1:2" ht="18" x14ac:dyDescent="0.35">
      <c r="A4984"/>
      <c r="B4984"/>
    </row>
    <row r="4985" spans="1:2" ht="18" x14ac:dyDescent="0.35">
      <c r="A4985"/>
      <c r="B4985"/>
    </row>
    <row r="4986" spans="1:2" ht="18" x14ac:dyDescent="0.35">
      <c r="A4986"/>
      <c r="B4986"/>
    </row>
    <row r="4987" spans="1:2" ht="18" x14ac:dyDescent="0.35">
      <c r="A4987"/>
      <c r="B4987"/>
    </row>
    <row r="4988" spans="1:2" ht="18" x14ac:dyDescent="0.35">
      <c r="A4988"/>
      <c r="B4988"/>
    </row>
    <row r="4989" spans="1:2" ht="18" x14ac:dyDescent="0.35">
      <c r="A4989"/>
      <c r="B4989"/>
    </row>
    <row r="4990" spans="1:2" ht="18" x14ac:dyDescent="0.35">
      <c r="A4990"/>
      <c r="B4990"/>
    </row>
    <row r="4991" spans="1:2" ht="18" x14ac:dyDescent="0.35">
      <c r="A4991"/>
      <c r="B4991"/>
    </row>
    <row r="4992" spans="1:2" ht="18" x14ac:dyDescent="0.35">
      <c r="A4992"/>
      <c r="B4992"/>
    </row>
    <row r="4993" spans="1:2" ht="18" x14ac:dyDescent="0.35">
      <c r="A4993"/>
      <c r="B4993"/>
    </row>
    <row r="4994" spans="1:2" ht="18" x14ac:dyDescent="0.35">
      <c r="A4994"/>
      <c r="B4994"/>
    </row>
    <row r="4995" spans="1:2" ht="18" x14ac:dyDescent="0.35">
      <c r="A4995"/>
      <c r="B4995"/>
    </row>
    <row r="4996" spans="1:2" ht="18" x14ac:dyDescent="0.35">
      <c r="A4996"/>
      <c r="B4996"/>
    </row>
    <row r="4997" spans="1:2" ht="18" x14ac:dyDescent="0.35">
      <c r="A4997"/>
      <c r="B4997"/>
    </row>
    <row r="4998" spans="1:2" ht="18" x14ac:dyDescent="0.35">
      <c r="A4998"/>
      <c r="B4998"/>
    </row>
    <row r="4999" spans="1:2" ht="18" x14ac:dyDescent="0.35">
      <c r="A4999"/>
      <c r="B4999"/>
    </row>
    <row r="5000" spans="1:2" ht="18" x14ac:dyDescent="0.35">
      <c r="A5000"/>
      <c r="B5000"/>
    </row>
    <row r="5001" spans="1:2" ht="18" x14ac:dyDescent="0.35">
      <c r="A5001"/>
      <c r="B5001"/>
    </row>
    <row r="5002" spans="1:2" ht="18" x14ac:dyDescent="0.35">
      <c r="A5002"/>
      <c r="B5002"/>
    </row>
    <row r="5003" spans="1:2" ht="18" x14ac:dyDescent="0.35">
      <c r="A5003"/>
      <c r="B5003"/>
    </row>
    <row r="5004" spans="1:2" ht="18" x14ac:dyDescent="0.35">
      <c r="A5004"/>
      <c r="B5004"/>
    </row>
    <row r="5005" spans="1:2" ht="18" x14ac:dyDescent="0.35">
      <c r="A5005"/>
      <c r="B5005"/>
    </row>
    <row r="5006" spans="1:2" ht="18" x14ac:dyDescent="0.35">
      <c r="A5006"/>
      <c r="B5006"/>
    </row>
    <row r="5007" spans="1:2" ht="18" x14ac:dyDescent="0.35">
      <c r="A5007"/>
      <c r="B5007"/>
    </row>
    <row r="5008" spans="1:2" ht="18" x14ac:dyDescent="0.35">
      <c r="A5008"/>
      <c r="B5008"/>
    </row>
    <row r="5009" spans="1:2" ht="18" x14ac:dyDescent="0.35">
      <c r="A5009"/>
      <c r="B5009"/>
    </row>
    <row r="5010" spans="1:2" ht="18" x14ac:dyDescent="0.35">
      <c r="A5010"/>
      <c r="B5010"/>
    </row>
    <row r="5011" spans="1:2" ht="18" x14ac:dyDescent="0.35">
      <c r="A5011"/>
      <c r="B5011"/>
    </row>
    <row r="5012" spans="1:2" ht="18" x14ac:dyDescent="0.35">
      <c r="A5012"/>
      <c r="B5012"/>
    </row>
    <row r="5013" spans="1:2" ht="18" x14ac:dyDescent="0.35">
      <c r="A5013"/>
      <c r="B5013"/>
    </row>
    <row r="5014" spans="1:2" ht="18" x14ac:dyDescent="0.35">
      <c r="A5014"/>
      <c r="B5014"/>
    </row>
    <row r="5015" spans="1:2" ht="18" x14ac:dyDescent="0.35">
      <c r="A5015"/>
      <c r="B5015"/>
    </row>
    <row r="5016" spans="1:2" ht="18" x14ac:dyDescent="0.35">
      <c r="A5016"/>
      <c r="B5016"/>
    </row>
    <row r="5017" spans="1:2" ht="18" x14ac:dyDescent="0.35">
      <c r="A5017"/>
      <c r="B5017"/>
    </row>
    <row r="5018" spans="1:2" ht="18" x14ac:dyDescent="0.35">
      <c r="A5018"/>
      <c r="B5018"/>
    </row>
    <row r="5019" spans="1:2" ht="18" x14ac:dyDescent="0.35">
      <c r="A5019"/>
      <c r="B5019"/>
    </row>
    <row r="5020" spans="1:2" ht="18" x14ac:dyDescent="0.35">
      <c r="A5020"/>
      <c r="B5020"/>
    </row>
    <row r="5021" spans="1:2" ht="18" x14ac:dyDescent="0.35">
      <c r="A5021"/>
      <c r="B5021"/>
    </row>
    <row r="5022" spans="1:2" ht="18" x14ac:dyDescent="0.35">
      <c r="A5022"/>
      <c r="B5022"/>
    </row>
    <row r="5023" spans="1:2" ht="18" x14ac:dyDescent="0.35">
      <c r="A5023"/>
      <c r="B5023"/>
    </row>
    <row r="5024" spans="1:2" ht="18" x14ac:dyDescent="0.35">
      <c r="A5024"/>
      <c r="B5024"/>
    </row>
    <row r="5025" spans="1:2" ht="18" x14ac:dyDescent="0.35">
      <c r="A5025"/>
      <c r="B5025"/>
    </row>
    <row r="5026" spans="1:2" ht="18" x14ac:dyDescent="0.35">
      <c r="A5026"/>
      <c r="B5026"/>
    </row>
    <row r="5027" spans="1:2" ht="18" x14ac:dyDescent="0.35">
      <c r="A5027"/>
      <c r="B5027"/>
    </row>
    <row r="5028" spans="1:2" ht="18" x14ac:dyDescent="0.35">
      <c r="A5028"/>
      <c r="B5028"/>
    </row>
    <row r="5029" spans="1:2" ht="18" x14ac:dyDescent="0.35">
      <c r="A5029"/>
      <c r="B5029"/>
    </row>
    <row r="5030" spans="1:2" ht="18" x14ac:dyDescent="0.35">
      <c r="A5030"/>
      <c r="B5030"/>
    </row>
    <row r="5031" spans="1:2" ht="18" x14ac:dyDescent="0.35">
      <c r="A5031"/>
      <c r="B5031"/>
    </row>
    <row r="5032" spans="1:2" ht="18" x14ac:dyDescent="0.35">
      <c r="A5032"/>
      <c r="B5032"/>
    </row>
    <row r="5033" spans="1:2" ht="18" x14ac:dyDescent="0.35">
      <c r="A5033"/>
      <c r="B5033"/>
    </row>
    <row r="5034" spans="1:2" ht="18" x14ac:dyDescent="0.35">
      <c r="A5034"/>
      <c r="B5034"/>
    </row>
    <row r="5035" spans="1:2" ht="18" x14ac:dyDescent="0.35">
      <c r="A5035"/>
      <c r="B5035"/>
    </row>
    <row r="5036" spans="1:2" ht="18" x14ac:dyDescent="0.35">
      <c r="A5036"/>
      <c r="B5036"/>
    </row>
    <row r="5037" spans="1:2" ht="18" x14ac:dyDescent="0.35">
      <c r="A5037"/>
      <c r="B5037"/>
    </row>
    <row r="5038" spans="1:2" ht="18" x14ac:dyDescent="0.35">
      <c r="A5038"/>
      <c r="B5038"/>
    </row>
    <row r="5039" spans="1:2" ht="18" x14ac:dyDescent="0.35">
      <c r="A5039"/>
      <c r="B5039"/>
    </row>
    <row r="5040" spans="1:2" ht="18" x14ac:dyDescent="0.35">
      <c r="A5040"/>
      <c r="B5040"/>
    </row>
    <row r="5041" spans="1:2" ht="18" x14ac:dyDescent="0.35">
      <c r="A5041"/>
      <c r="B5041"/>
    </row>
    <row r="5042" spans="1:2" ht="18" x14ac:dyDescent="0.35">
      <c r="A5042"/>
      <c r="B5042"/>
    </row>
    <row r="5043" spans="1:2" ht="18" x14ac:dyDescent="0.35">
      <c r="A5043"/>
      <c r="B5043"/>
    </row>
    <row r="5044" spans="1:2" ht="18" x14ac:dyDescent="0.35">
      <c r="A5044"/>
      <c r="B5044"/>
    </row>
    <row r="5045" spans="1:2" ht="18" x14ac:dyDescent="0.35">
      <c r="A5045"/>
      <c r="B5045"/>
    </row>
    <row r="5046" spans="1:2" ht="18" x14ac:dyDescent="0.35">
      <c r="A5046"/>
      <c r="B5046"/>
    </row>
    <row r="5047" spans="1:2" ht="18" x14ac:dyDescent="0.35">
      <c r="A5047"/>
      <c r="B5047"/>
    </row>
    <row r="5048" spans="1:2" ht="18" x14ac:dyDescent="0.35">
      <c r="A5048"/>
      <c r="B5048"/>
    </row>
    <row r="5049" spans="1:2" ht="18" x14ac:dyDescent="0.35">
      <c r="A5049"/>
      <c r="B5049"/>
    </row>
    <row r="5050" spans="1:2" ht="18" x14ac:dyDescent="0.35">
      <c r="A5050"/>
      <c r="B5050"/>
    </row>
    <row r="5051" spans="1:2" ht="18" x14ac:dyDescent="0.35">
      <c r="A5051"/>
      <c r="B5051"/>
    </row>
    <row r="5052" spans="1:2" ht="18" x14ac:dyDescent="0.35">
      <c r="A5052"/>
      <c r="B5052"/>
    </row>
    <row r="5053" spans="1:2" ht="18" x14ac:dyDescent="0.35">
      <c r="A5053"/>
      <c r="B5053"/>
    </row>
    <row r="5054" spans="1:2" ht="18" x14ac:dyDescent="0.35">
      <c r="A5054"/>
      <c r="B5054"/>
    </row>
    <row r="5055" spans="1:2" ht="18" x14ac:dyDescent="0.35">
      <c r="A5055"/>
      <c r="B5055"/>
    </row>
    <row r="5056" spans="1:2" ht="18" x14ac:dyDescent="0.35">
      <c r="A5056"/>
      <c r="B5056"/>
    </row>
    <row r="5057" spans="1:2" ht="18" x14ac:dyDescent="0.35">
      <c r="A5057"/>
      <c r="B5057"/>
    </row>
    <row r="5058" spans="1:2" ht="18" x14ac:dyDescent="0.35">
      <c r="A5058"/>
      <c r="B5058"/>
    </row>
    <row r="5059" spans="1:2" ht="18" x14ac:dyDescent="0.35">
      <c r="A5059"/>
      <c r="B5059"/>
    </row>
    <row r="5060" spans="1:2" ht="18" x14ac:dyDescent="0.35">
      <c r="A5060"/>
      <c r="B5060"/>
    </row>
    <row r="5061" spans="1:2" ht="18" x14ac:dyDescent="0.35">
      <c r="A5061"/>
      <c r="B5061"/>
    </row>
    <row r="5062" spans="1:2" ht="18" x14ac:dyDescent="0.35">
      <c r="A5062"/>
      <c r="B5062"/>
    </row>
    <row r="5063" spans="1:2" ht="18" x14ac:dyDescent="0.35">
      <c r="A5063"/>
      <c r="B5063"/>
    </row>
    <row r="5064" spans="1:2" ht="18" x14ac:dyDescent="0.35">
      <c r="A5064"/>
      <c r="B5064"/>
    </row>
    <row r="5065" spans="1:2" ht="18" x14ac:dyDescent="0.35">
      <c r="A5065"/>
      <c r="B5065"/>
    </row>
    <row r="5066" spans="1:2" ht="18" x14ac:dyDescent="0.35">
      <c r="A5066"/>
      <c r="B5066"/>
    </row>
    <row r="5067" spans="1:2" ht="18" x14ac:dyDescent="0.35">
      <c r="A5067"/>
      <c r="B5067"/>
    </row>
    <row r="5068" spans="1:2" ht="18" x14ac:dyDescent="0.35">
      <c r="A5068"/>
      <c r="B5068"/>
    </row>
    <row r="5069" spans="1:2" ht="18" x14ac:dyDescent="0.35">
      <c r="A5069"/>
      <c r="B5069"/>
    </row>
    <row r="5070" spans="1:2" ht="18" x14ac:dyDescent="0.35">
      <c r="A5070"/>
      <c r="B5070"/>
    </row>
    <row r="5071" spans="1:2" ht="18" x14ac:dyDescent="0.35">
      <c r="A5071"/>
      <c r="B5071"/>
    </row>
    <row r="5072" spans="1:2" ht="18" x14ac:dyDescent="0.35">
      <c r="A5072"/>
      <c r="B5072"/>
    </row>
    <row r="5073" spans="1:2" ht="18" x14ac:dyDescent="0.35">
      <c r="A5073"/>
      <c r="B5073"/>
    </row>
    <row r="5074" spans="1:2" ht="18" x14ac:dyDescent="0.35">
      <c r="A5074"/>
      <c r="B5074"/>
    </row>
    <row r="5075" spans="1:2" ht="18" x14ac:dyDescent="0.35">
      <c r="A5075"/>
      <c r="B5075"/>
    </row>
    <row r="5076" spans="1:2" ht="18" x14ac:dyDescent="0.35">
      <c r="A5076"/>
      <c r="B5076"/>
    </row>
    <row r="5077" spans="1:2" ht="18" x14ac:dyDescent="0.35">
      <c r="A5077"/>
      <c r="B5077"/>
    </row>
    <row r="5078" spans="1:2" ht="18" x14ac:dyDescent="0.35">
      <c r="A5078"/>
      <c r="B5078"/>
    </row>
    <row r="5079" spans="1:2" ht="18" x14ac:dyDescent="0.35">
      <c r="A5079"/>
      <c r="B5079"/>
    </row>
    <row r="5080" spans="1:2" ht="18" x14ac:dyDescent="0.35">
      <c r="A5080"/>
      <c r="B5080"/>
    </row>
    <row r="5081" spans="1:2" ht="18" x14ac:dyDescent="0.35">
      <c r="A5081"/>
      <c r="B5081"/>
    </row>
    <row r="5082" spans="1:2" ht="18" x14ac:dyDescent="0.35">
      <c r="A5082"/>
      <c r="B5082"/>
    </row>
    <row r="5083" spans="1:2" ht="18" x14ac:dyDescent="0.35">
      <c r="A5083"/>
      <c r="B5083"/>
    </row>
    <row r="5084" spans="1:2" ht="18" x14ac:dyDescent="0.35">
      <c r="A5084"/>
      <c r="B5084"/>
    </row>
    <row r="5085" spans="1:2" ht="18" x14ac:dyDescent="0.35">
      <c r="A5085"/>
      <c r="B5085"/>
    </row>
    <row r="5086" spans="1:2" ht="18" x14ac:dyDescent="0.35">
      <c r="A5086"/>
      <c r="B5086"/>
    </row>
    <row r="5087" spans="1:2" ht="18" x14ac:dyDescent="0.35">
      <c r="A5087"/>
      <c r="B5087"/>
    </row>
    <row r="5088" spans="1:2" ht="18" x14ac:dyDescent="0.35">
      <c r="A5088"/>
      <c r="B5088"/>
    </row>
    <row r="5089" spans="1:2" ht="18" x14ac:dyDescent="0.35">
      <c r="A5089"/>
      <c r="B5089"/>
    </row>
    <row r="5090" spans="1:2" ht="18" x14ac:dyDescent="0.35">
      <c r="A5090"/>
      <c r="B5090"/>
    </row>
    <row r="5091" spans="1:2" ht="18" x14ac:dyDescent="0.35">
      <c r="A5091"/>
      <c r="B5091"/>
    </row>
    <row r="5092" spans="1:2" ht="18" x14ac:dyDescent="0.35">
      <c r="A5092"/>
      <c r="B5092"/>
    </row>
    <row r="5093" spans="1:2" ht="18" x14ac:dyDescent="0.35">
      <c r="A5093"/>
      <c r="B5093"/>
    </row>
    <row r="5094" spans="1:2" ht="18" x14ac:dyDescent="0.35">
      <c r="A5094"/>
      <c r="B5094"/>
    </row>
    <row r="5095" spans="1:2" ht="18" x14ac:dyDescent="0.35">
      <c r="A5095"/>
      <c r="B5095"/>
    </row>
    <row r="5096" spans="1:2" ht="18" x14ac:dyDescent="0.35">
      <c r="A5096"/>
      <c r="B5096"/>
    </row>
    <row r="5097" spans="1:2" ht="18" x14ac:dyDescent="0.35">
      <c r="A5097"/>
      <c r="B5097"/>
    </row>
    <row r="5098" spans="1:2" ht="18" x14ac:dyDescent="0.35">
      <c r="A5098"/>
      <c r="B5098"/>
    </row>
    <row r="5099" spans="1:2" ht="18" x14ac:dyDescent="0.35">
      <c r="A5099"/>
      <c r="B5099"/>
    </row>
    <row r="5100" spans="1:2" ht="18" x14ac:dyDescent="0.35">
      <c r="A5100"/>
      <c r="B5100"/>
    </row>
    <row r="5101" spans="1:2" ht="18" x14ac:dyDescent="0.35">
      <c r="A5101"/>
      <c r="B5101"/>
    </row>
    <row r="5102" spans="1:2" ht="18" x14ac:dyDescent="0.35">
      <c r="A5102"/>
      <c r="B5102"/>
    </row>
    <row r="5103" spans="1:2" ht="18" x14ac:dyDescent="0.35">
      <c r="A5103"/>
      <c r="B5103"/>
    </row>
    <row r="5104" spans="1:2" ht="18" x14ac:dyDescent="0.35">
      <c r="A5104"/>
      <c r="B5104"/>
    </row>
    <row r="5105" spans="1:2" ht="18" x14ac:dyDescent="0.35">
      <c r="A5105"/>
      <c r="B5105"/>
    </row>
    <row r="5106" spans="1:2" ht="18" x14ac:dyDescent="0.35">
      <c r="A5106"/>
      <c r="B5106"/>
    </row>
    <row r="5107" spans="1:2" ht="18" x14ac:dyDescent="0.35">
      <c r="A5107"/>
      <c r="B5107"/>
    </row>
    <row r="5108" spans="1:2" ht="18" x14ac:dyDescent="0.35">
      <c r="A5108"/>
      <c r="B5108"/>
    </row>
    <row r="5109" spans="1:2" ht="18" x14ac:dyDescent="0.35">
      <c r="A5109"/>
      <c r="B5109"/>
    </row>
    <row r="5110" spans="1:2" ht="18" x14ac:dyDescent="0.35">
      <c r="A5110"/>
      <c r="B5110"/>
    </row>
    <row r="5111" spans="1:2" ht="18" x14ac:dyDescent="0.35">
      <c r="A5111"/>
      <c r="B5111"/>
    </row>
    <row r="5112" spans="1:2" ht="18" x14ac:dyDescent="0.35">
      <c r="A5112"/>
      <c r="B5112"/>
    </row>
    <row r="5113" spans="1:2" ht="18" x14ac:dyDescent="0.35">
      <c r="A5113"/>
      <c r="B5113"/>
    </row>
    <row r="5114" spans="1:2" ht="18" x14ac:dyDescent="0.35">
      <c r="A5114"/>
      <c r="B5114"/>
    </row>
    <row r="5115" spans="1:2" ht="18" x14ac:dyDescent="0.35">
      <c r="A5115"/>
      <c r="B5115"/>
    </row>
    <row r="5116" spans="1:2" ht="18" x14ac:dyDescent="0.35">
      <c r="A5116"/>
      <c r="B5116"/>
    </row>
    <row r="5117" spans="1:2" ht="18" x14ac:dyDescent="0.35">
      <c r="A5117"/>
      <c r="B5117"/>
    </row>
    <row r="5118" spans="1:2" ht="18" x14ac:dyDescent="0.35">
      <c r="A5118"/>
      <c r="B5118"/>
    </row>
    <row r="5119" spans="1:2" ht="18" x14ac:dyDescent="0.35">
      <c r="A5119"/>
      <c r="B5119"/>
    </row>
    <row r="5120" spans="1:2" ht="18" x14ac:dyDescent="0.35">
      <c r="A5120"/>
      <c r="B5120"/>
    </row>
    <row r="5121" spans="1:2" ht="18" x14ac:dyDescent="0.35">
      <c r="A5121"/>
      <c r="B5121"/>
    </row>
    <row r="5122" spans="1:2" ht="18" x14ac:dyDescent="0.35">
      <c r="A5122"/>
      <c r="B5122"/>
    </row>
    <row r="5123" spans="1:2" ht="18" x14ac:dyDescent="0.35">
      <c r="A5123"/>
      <c r="B5123"/>
    </row>
    <row r="5124" spans="1:2" ht="18" x14ac:dyDescent="0.35">
      <c r="A5124"/>
      <c r="B5124"/>
    </row>
    <row r="5125" spans="1:2" ht="18" x14ac:dyDescent="0.35">
      <c r="A5125"/>
      <c r="B5125"/>
    </row>
    <row r="5126" spans="1:2" ht="18" x14ac:dyDescent="0.35">
      <c r="A5126"/>
      <c r="B5126"/>
    </row>
    <row r="5127" spans="1:2" ht="18" x14ac:dyDescent="0.35">
      <c r="A5127"/>
      <c r="B5127"/>
    </row>
    <row r="5128" spans="1:2" ht="18" x14ac:dyDescent="0.35">
      <c r="A5128"/>
      <c r="B5128"/>
    </row>
    <row r="5129" spans="1:2" ht="18" x14ac:dyDescent="0.35">
      <c r="A5129"/>
      <c r="B5129"/>
    </row>
    <row r="5130" spans="1:2" ht="18" x14ac:dyDescent="0.35">
      <c r="A5130"/>
      <c r="B5130"/>
    </row>
    <row r="5131" spans="1:2" ht="18" x14ac:dyDescent="0.35">
      <c r="A5131"/>
      <c r="B5131"/>
    </row>
    <row r="5132" spans="1:2" ht="18" x14ac:dyDescent="0.35">
      <c r="A5132"/>
      <c r="B5132"/>
    </row>
    <row r="5133" spans="1:2" ht="18" x14ac:dyDescent="0.35">
      <c r="A5133"/>
      <c r="B5133"/>
    </row>
    <row r="5134" spans="1:2" ht="18" x14ac:dyDescent="0.35">
      <c r="A5134"/>
      <c r="B5134"/>
    </row>
    <row r="5135" spans="1:2" ht="18" x14ac:dyDescent="0.35">
      <c r="A5135"/>
      <c r="B5135"/>
    </row>
    <row r="5136" spans="1:2" ht="18" x14ac:dyDescent="0.35">
      <c r="A5136"/>
      <c r="B5136"/>
    </row>
    <row r="5137" spans="1:2" ht="18" x14ac:dyDescent="0.35">
      <c r="A5137"/>
      <c r="B5137"/>
    </row>
    <row r="5138" spans="1:2" ht="18" x14ac:dyDescent="0.35">
      <c r="A5138"/>
      <c r="B5138"/>
    </row>
    <row r="5139" spans="1:2" ht="18" x14ac:dyDescent="0.35">
      <c r="A5139"/>
      <c r="B5139"/>
    </row>
    <row r="5140" spans="1:2" ht="18" x14ac:dyDescent="0.35">
      <c r="A5140"/>
      <c r="B5140"/>
    </row>
    <row r="5141" spans="1:2" ht="18" x14ac:dyDescent="0.35">
      <c r="A5141"/>
      <c r="B5141"/>
    </row>
    <row r="5142" spans="1:2" ht="18" x14ac:dyDescent="0.35">
      <c r="A5142"/>
      <c r="B5142"/>
    </row>
    <row r="5143" spans="1:2" ht="18" x14ac:dyDescent="0.35">
      <c r="A5143"/>
      <c r="B5143"/>
    </row>
    <row r="5144" spans="1:2" ht="18" x14ac:dyDescent="0.35">
      <c r="A5144"/>
      <c r="B5144"/>
    </row>
    <row r="5145" spans="1:2" ht="18" x14ac:dyDescent="0.35">
      <c r="A5145"/>
      <c r="B5145"/>
    </row>
    <row r="5146" spans="1:2" ht="18" x14ac:dyDescent="0.35">
      <c r="A5146"/>
      <c r="B5146"/>
    </row>
    <row r="5147" spans="1:2" ht="18" x14ac:dyDescent="0.35">
      <c r="A5147"/>
      <c r="B5147"/>
    </row>
    <row r="5148" spans="1:2" ht="18" x14ac:dyDescent="0.35">
      <c r="A5148"/>
      <c r="B5148"/>
    </row>
    <row r="5149" spans="1:2" ht="18" x14ac:dyDescent="0.35">
      <c r="A5149"/>
      <c r="B5149"/>
    </row>
    <row r="5150" spans="1:2" ht="18" x14ac:dyDescent="0.35">
      <c r="A5150"/>
      <c r="B5150"/>
    </row>
    <row r="5151" spans="1:2" ht="18" x14ac:dyDescent="0.35">
      <c r="A5151"/>
      <c r="B5151"/>
    </row>
    <row r="5152" spans="1:2" ht="18" x14ac:dyDescent="0.35">
      <c r="A5152"/>
      <c r="B5152"/>
    </row>
    <row r="5153" spans="1:2" ht="18" x14ac:dyDescent="0.35">
      <c r="A5153"/>
      <c r="B5153"/>
    </row>
    <row r="5154" spans="1:2" ht="18" x14ac:dyDescent="0.35">
      <c r="A5154"/>
      <c r="B5154"/>
    </row>
    <row r="5155" spans="1:2" ht="18" x14ac:dyDescent="0.35">
      <c r="A5155"/>
      <c r="B5155"/>
    </row>
    <row r="5156" spans="1:2" ht="18" x14ac:dyDescent="0.35">
      <c r="A5156"/>
      <c r="B5156"/>
    </row>
    <row r="5157" spans="1:2" ht="18" x14ac:dyDescent="0.35">
      <c r="A5157"/>
      <c r="B5157"/>
    </row>
    <row r="5158" spans="1:2" ht="18" x14ac:dyDescent="0.35">
      <c r="A5158"/>
      <c r="B5158"/>
    </row>
    <row r="5159" spans="1:2" ht="18" x14ac:dyDescent="0.35">
      <c r="A5159"/>
      <c r="B5159"/>
    </row>
    <row r="5160" spans="1:2" ht="18" x14ac:dyDescent="0.35">
      <c r="A5160"/>
      <c r="B5160"/>
    </row>
    <row r="5161" spans="1:2" ht="18" x14ac:dyDescent="0.35">
      <c r="A5161"/>
      <c r="B5161"/>
    </row>
    <row r="5162" spans="1:2" ht="18" x14ac:dyDescent="0.35">
      <c r="A5162"/>
      <c r="B5162"/>
    </row>
    <row r="5163" spans="1:2" ht="18" x14ac:dyDescent="0.35">
      <c r="A5163"/>
      <c r="B5163"/>
    </row>
    <row r="5164" spans="1:2" ht="18" x14ac:dyDescent="0.35">
      <c r="A5164"/>
      <c r="B5164"/>
    </row>
    <row r="5165" spans="1:2" ht="18" x14ac:dyDescent="0.35">
      <c r="A5165"/>
      <c r="B5165"/>
    </row>
    <row r="5166" spans="1:2" ht="18" x14ac:dyDescent="0.35">
      <c r="A5166"/>
      <c r="B5166"/>
    </row>
    <row r="5167" spans="1:2" ht="18" x14ac:dyDescent="0.35">
      <c r="A5167"/>
      <c r="B5167"/>
    </row>
    <row r="5168" spans="1:2" ht="18" x14ac:dyDescent="0.35">
      <c r="A5168"/>
      <c r="B5168"/>
    </row>
    <row r="5169" spans="1:2" ht="18" x14ac:dyDescent="0.35">
      <c r="A5169"/>
      <c r="B5169"/>
    </row>
    <row r="5170" spans="1:2" ht="18" x14ac:dyDescent="0.35">
      <c r="A5170"/>
      <c r="B5170"/>
    </row>
    <row r="5171" spans="1:2" ht="18" x14ac:dyDescent="0.35">
      <c r="A5171"/>
      <c r="B5171"/>
    </row>
    <row r="5172" spans="1:2" ht="18" x14ac:dyDescent="0.35">
      <c r="A5172"/>
      <c r="B5172"/>
    </row>
    <row r="5173" spans="1:2" ht="18" x14ac:dyDescent="0.35">
      <c r="A5173"/>
      <c r="B5173"/>
    </row>
    <row r="5174" spans="1:2" ht="18" x14ac:dyDescent="0.35">
      <c r="A5174"/>
      <c r="B5174"/>
    </row>
    <row r="5175" spans="1:2" ht="18" x14ac:dyDescent="0.35">
      <c r="A5175"/>
      <c r="B5175"/>
    </row>
    <row r="5176" spans="1:2" ht="18" x14ac:dyDescent="0.35">
      <c r="A5176"/>
      <c r="B5176"/>
    </row>
    <row r="5177" spans="1:2" ht="18" x14ac:dyDescent="0.35">
      <c r="A5177"/>
      <c r="B5177"/>
    </row>
    <row r="5178" spans="1:2" ht="18" x14ac:dyDescent="0.35">
      <c r="A5178"/>
      <c r="B5178"/>
    </row>
    <row r="5179" spans="1:2" ht="18" x14ac:dyDescent="0.35">
      <c r="A5179"/>
      <c r="B5179"/>
    </row>
    <row r="5180" spans="1:2" ht="18" x14ac:dyDescent="0.35">
      <c r="A5180"/>
      <c r="B5180"/>
    </row>
    <row r="5181" spans="1:2" ht="18" x14ac:dyDescent="0.35">
      <c r="A5181"/>
      <c r="B5181"/>
    </row>
    <row r="5182" spans="1:2" ht="18" x14ac:dyDescent="0.35">
      <c r="A5182"/>
      <c r="B5182"/>
    </row>
    <row r="5183" spans="1:2" ht="18" x14ac:dyDescent="0.35">
      <c r="A5183"/>
      <c r="B5183"/>
    </row>
    <row r="5184" spans="1:2" ht="18" x14ac:dyDescent="0.35">
      <c r="A5184"/>
      <c r="B5184"/>
    </row>
    <row r="5185" spans="1:2" ht="18" x14ac:dyDescent="0.35">
      <c r="A5185"/>
      <c r="B5185"/>
    </row>
    <row r="5186" spans="1:2" ht="18" x14ac:dyDescent="0.35">
      <c r="A5186"/>
      <c r="B5186"/>
    </row>
    <row r="5187" spans="1:2" ht="18" x14ac:dyDescent="0.35">
      <c r="A5187"/>
      <c r="B5187"/>
    </row>
    <row r="5188" spans="1:2" ht="18" x14ac:dyDescent="0.35">
      <c r="A5188"/>
      <c r="B5188"/>
    </row>
    <row r="5189" spans="1:2" ht="18" x14ac:dyDescent="0.35">
      <c r="A5189"/>
      <c r="B5189"/>
    </row>
    <row r="5190" spans="1:2" ht="18" x14ac:dyDescent="0.35">
      <c r="A5190"/>
      <c r="B5190"/>
    </row>
    <row r="5191" spans="1:2" ht="18" x14ac:dyDescent="0.35">
      <c r="A5191"/>
      <c r="B5191"/>
    </row>
    <row r="5192" spans="1:2" ht="18" x14ac:dyDescent="0.35">
      <c r="A5192"/>
      <c r="B5192"/>
    </row>
    <row r="5193" spans="1:2" ht="18" x14ac:dyDescent="0.35">
      <c r="A5193"/>
      <c r="B5193"/>
    </row>
    <row r="5194" spans="1:2" ht="18" x14ac:dyDescent="0.35">
      <c r="A5194"/>
      <c r="B5194"/>
    </row>
    <row r="5195" spans="1:2" ht="18" x14ac:dyDescent="0.35">
      <c r="A5195"/>
      <c r="B5195"/>
    </row>
    <row r="5196" spans="1:2" ht="18" x14ac:dyDescent="0.35">
      <c r="A5196"/>
      <c r="B5196"/>
    </row>
    <row r="5197" spans="1:2" ht="18" x14ac:dyDescent="0.35">
      <c r="A5197"/>
      <c r="B5197"/>
    </row>
    <row r="5198" spans="1:2" ht="18" x14ac:dyDescent="0.35">
      <c r="A5198"/>
      <c r="B5198"/>
    </row>
    <row r="5199" spans="1:2" ht="18" x14ac:dyDescent="0.35">
      <c r="A5199"/>
      <c r="B5199"/>
    </row>
    <row r="5200" spans="1:2" ht="18" x14ac:dyDescent="0.35">
      <c r="A5200"/>
      <c r="B5200"/>
    </row>
    <row r="5201" spans="1:2" ht="18" x14ac:dyDescent="0.35">
      <c r="A5201"/>
      <c r="B5201"/>
    </row>
    <row r="5202" spans="1:2" ht="18" x14ac:dyDescent="0.35">
      <c r="A5202"/>
      <c r="B5202"/>
    </row>
    <row r="5203" spans="1:2" ht="18" x14ac:dyDescent="0.35">
      <c r="A5203"/>
      <c r="B5203"/>
    </row>
    <row r="5204" spans="1:2" ht="18" x14ac:dyDescent="0.35">
      <c r="A5204"/>
      <c r="B5204"/>
    </row>
    <row r="5205" spans="1:2" ht="18" x14ac:dyDescent="0.35">
      <c r="A5205"/>
      <c r="B5205"/>
    </row>
    <row r="5206" spans="1:2" ht="18" x14ac:dyDescent="0.35">
      <c r="A5206"/>
      <c r="B5206"/>
    </row>
    <row r="5207" spans="1:2" ht="18" x14ac:dyDescent="0.35">
      <c r="A5207"/>
      <c r="B5207"/>
    </row>
    <row r="5208" spans="1:2" ht="18" x14ac:dyDescent="0.35">
      <c r="A5208"/>
      <c r="B5208"/>
    </row>
    <row r="5209" spans="1:2" ht="18" x14ac:dyDescent="0.35">
      <c r="A5209"/>
      <c r="B5209"/>
    </row>
    <row r="5210" spans="1:2" ht="18" x14ac:dyDescent="0.35">
      <c r="A5210"/>
      <c r="B5210"/>
    </row>
    <row r="5211" spans="1:2" ht="18" x14ac:dyDescent="0.35">
      <c r="A5211"/>
      <c r="B5211"/>
    </row>
    <row r="5212" spans="1:2" ht="18" x14ac:dyDescent="0.35">
      <c r="A5212"/>
      <c r="B5212"/>
    </row>
    <row r="5213" spans="1:2" ht="18" x14ac:dyDescent="0.35">
      <c r="A5213"/>
      <c r="B5213"/>
    </row>
    <row r="5214" spans="1:2" ht="18" x14ac:dyDescent="0.35">
      <c r="A5214"/>
      <c r="B5214"/>
    </row>
    <row r="5215" spans="1:2" ht="18" x14ac:dyDescent="0.35">
      <c r="A5215"/>
      <c r="B5215"/>
    </row>
    <row r="5216" spans="1:2" ht="18" x14ac:dyDescent="0.35">
      <c r="A5216"/>
      <c r="B5216"/>
    </row>
    <row r="5217" spans="1:2" ht="18" x14ac:dyDescent="0.35">
      <c r="A5217"/>
      <c r="B5217"/>
    </row>
    <row r="5218" spans="1:2" ht="18" x14ac:dyDescent="0.35">
      <c r="A5218"/>
      <c r="B5218"/>
    </row>
    <row r="5219" spans="1:2" ht="18" x14ac:dyDescent="0.35">
      <c r="A5219"/>
      <c r="B5219"/>
    </row>
    <row r="5220" spans="1:2" ht="18" x14ac:dyDescent="0.35">
      <c r="A5220"/>
      <c r="B5220"/>
    </row>
    <row r="5221" spans="1:2" ht="18" x14ac:dyDescent="0.35">
      <c r="A5221"/>
      <c r="B5221"/>
    </row>
    <row r="5222" spans="1:2" ht="18" x14ac:dyDescent="0.35">
      <c r="A5222"/>
      <c r="B5222"/>
    </row>
    <row r="5223" spans="1:2" ht="18" x14ac:dyDescent="0.35">
      <c r="A5223"/>
      <c r="B5223"/>
    </row>
    <row r="5224" spans="1:2" ht="18" x14ac:dyDescent="0.35">
      <c r="A5224"/>
      <c r="B5224"/>
    </row>
    <row r="5225" spans="1:2" ht="18" x14ac:dyDescent="0.35">
      <c r="A5225"/>
      <c r="B5225"/>
    </row>
    <row r="5226" spans="1:2" ht="18" x14ac:dyDescent="0.35">
      <c r="A5226"/>
      <c r="B5226"/>
    </row>
    <row r="5227" spans="1:2" ht="18" x14ac:dyDescent="0.35">
      <c r="A5227"/>
      <c r="B5227"/>
    </row>
    <row r="5228" spans="1:2" ht="18" x14ac:dyDescent="0.35">
      <c r="A5228"/>
      <c r="B5228"/>
    </row>
    <row r="5229" spans="1:2" ht="18" x14ac:dyDescent="0.35">
      <c r="A5229"/>
      <c r="B5229"/>
    </row>
    <row r="5230" spans="1:2" ht="18" x14ac:dyDescent="0.35">
      <c r="A5230"/>
      <c r="B5230"/>
    </row>
    <row r="5231" spans="1:2" ht="18" x14ac:dyDescent="0.35">
      <c r="A5231"/>
      <c r="B5231"/>
    </row>
    <row r="5232" spans="1:2" ht="18" x14ac:dyDescent="0.35">
      <c r="A5232"/>
      <c r="B5232"/>
    </row>
    <row r="5233" spans="1:2" ht="18" x14ac:dyDescent="0.35">
      <c r="A5233"/>
      <c r="B5233"/>
    </row>
    <row r="5234" spans="1:2" ht="18" x14ac:dyDescent="0.35">
      <c r="A5234"/>
      <c r="B5234"/>
    </row>
    <row r="5235" spans="1:2" ht="18" x14ac:dyDescent="0.35">
      <c r="A5235"/>
      <c r="B5235"/>
    </row>
    <row r="5236" spans="1:2" ht="18" x14ac:dyDescent="0.35">
      <c r="A5236"/>
      <c r="B5236"/>
    </row>
    <row r="5237" spans="1:2" ht="18" x14ac:dyDescent="0.35">
      <c r="A5237"/>
      <c r="B5237"/>
    </row>
    <row r="5238" spans="1:2" ht="18" x14ac:dyDescent="0.35">
      <c r="A5238"/>
      <c r="B5238"/>
    </row>
    <row r="5239" spans="1:2" ht="18" x14ac:dyDescent="0.35">
      <c r="A5239"/>
      <c r="B5239"/>
    </row>
    <row r="5240" spans="1:2" ht="18" x14ac:dyDescent="0.35">
      <c r="A5240"/>
      <c r="B5240"/>
    </row>
    <row r="5241" spans="1:2" ht="18" x14ac:dyDescent="0.35">
      <c r="A5241"/>
      <c r="B5241"/>
    </row>
    <row r="5242" spans="1:2" ht="18" x14ac:dyDescent="0.35">
      <c r="A5242"/>
      <c r="B5242"/>
    </row>
    <row r="5243" spans="1:2" ht="18" x14ac:dyDescent="0.35">
      <c r="A5243"/>
      <c r="B5243"/>
    </row>
    <row r="5244" spans="1:2" ht="18" x14ac:dyDescent="0.35">
      <c r="A5244"/>
      <c r="B5244"/>
    </row>
    <row r="5245" spans="1:2" ht="18" x14ac:dyDescent="0.35">
      <c r="A5245"/>
      <c r="B5245"/>
    </row>
    <row r="5246" spans="1:2" ht="18" x14ac:dyDescent="0.35">
      <c r="A5246"/>
      <c r="B5246"/>
    </row>
    <row r="5247" spans="1:2" ht="18" x14ac:dyDescent="0.35">
      <c r="A5247"/>
      <c r="B5247"/>
    </row>
    <row r="5248" spans="1:2" ht="18" x14ac:dyDescent="0.35">
      <c r="A5248"/>
      <c r="B5248"/>
    </row>
    <row r="5249" spans="1:2" ht="18" x14ac:dyDescent="0.35">
      <c r="A5249"/>
      <c r="B5249"/>
    </row>
    <row r="5250" spans="1:2" ht="18" x14ac:dyDescent="0.35">
      <c r="A5250"/>
      <c r="B5250"/>
    </row>
    <row r="5251" spans="1:2" ht="18" x14ac:dyDescent="0.35">
      <c r="A5251"/>
      <c r="B5251"/>
    </row>
    <row r="5252" spans="1:2" ht="18" x14ac:dyDescent="0.35">
      <c r="A5252"/>
      <c r="B5252"/>
    </row>
    <row r="5253" spans="1:2" ht="18" x14ac:dyDescent="0.35">
      <c r="A5253"/>
      <c r="B5253"/>
    </row>
    <row r="5254" spans="1:2" ht="18" x14ac:dyDescent="0.35">
      <c r="A5254"/>
      <c r="B5254"/>
    </row>
    <row r="5255" spans="1:2" ht="18" x14ac:dyDescent="0.35">
      <c r="A5255"/>
      <c r="B5255"/>
    </row>
    <row r="5256" spans="1:2" ht="18" x14ac:dyDescent="0.35">
      <c r="A5256"/>
      <c r="B5256"/>
    </row>
    <row r="5257" spans="1:2" ht="18" x14ac:dyDescent="0.35">
      <c r="A5257"/>
      <c r="B5257"/>
    </row>
    <row r="5258" spans="1:2" ht="18" x14ac:dyDescent="0.35">
      <c r="A5258"/>
      <c r="B5258"/>
    </row>
    <row r="5259" spans="1:2" ht="18" x14ac:dyDescent="0.35">
      <c r="A5259"/>
      <c r="B5259"/>
    </row>
    <row r="5260" spans="1:2" ht="18" x14ac:dyDescent="0.35">
      <c r="A5260"/>
      <c r="B5260"/>
    </row>
    <row r="5261" spans="1:2" ht="18" x14ac:dyDescent="0.35">
      <c r="A5261"/>
      <c r="B5261"/>
    </row>
    <row r="5262" spans="1:2" ht="18" x14ac:dyDescent="0.35">
      <c r="A5262"/>
      <c r="B5262"/>
    </row>
    <row r="5263" spans="1:2" ht="18" x14ac:dyDescent="0.35">
      <c r="A5263"/>
      <c r="B5263"/>
    </row>
    <row r="5264" spans="1:2" ht="18" x14ac:dyDescent="0.35">
      <c r="A5264"/>
      <c r="B5264"/>
    </row>
    <row r="5265" spans="1:2" ht="18" x14ac:dyDescent="0.35">
      <c r="A5265"/>
      <c r="B5265"/>
    </row>
    <row r="5266" spans="1:2" ht="18" x14ac:dyDescent="0.35">
      <c r="A5266"/>
      <c r="B5266"/>
    </row>
    <row r="5267" spans="1:2" ht="18" x14ac:dyDescent="0.35">
      <c r="A5267"/>
      <c r="B5267"/>
    </row>
    <row r="5268" spans="1:2" ht="18" x14ac:dyDescent="0.35">
      <c r="A5268"/>
      <c r="B5268"/>
    </row>
    <row r="5269" spans="1:2" ht="18" x14ac:dyDescent="0.35">
      <c r="A5269"/>
      <c r="B5269"/>
    </row>
    <row r="5270" spans="1:2" ht="18" x14ac:dyDescent="0.35">
      <c r="A5270"/>
      <c r="B5270"/>
    </row>
    <row r="5271" spans="1:2" ht="18" x14ac:dyDescent="0.35">
      <c r="A5271"/>
      <c r="B5271"/>
    </row>
    <row r="5272" spans="1:2" ht="18" x14ac:dyDescent="0.35">
      <c r="A5272"/>
      <c r="B5272"/>
    </row>
    <row r="5273" spans="1:2" ht="18" x14ac:dyDescent="0.35">
      <c r="A5273"/>
      <c r="B5273"/>
    </row>
    <row r="5274" spans="1:2" ht="18" x14ac:dyDescent="0.35">
      <c r="A5274"/>
      <c r="B5274"/>
    </row>
    <row r="5275" spans="1:2" ht="18" x14ac:dyDescent="0.35">
      <c r="A5275"/>
      <c r="B5275"/>
    </row>
    <row r="5276" spans="1:2" ht="18" x14ac:dyDescent="0.35">
      <c r="A5276"/>
      <c r="B5276"/>
    </row>
    <row r="5277" spans="1:2" ht="18" x14ac:dyDescent="0.35">
      <c r="A5277"/>
      <c r="B5277"/>
    </row>
    <row r="5278" spans="1:2" ht="18" x14ac:dyDescent="0.35">
      <c r="A5278"/>
      <c r="B5278"/>
    </row>
    <row r="5279" spans="1:2" ht="18" x14ac:dyDescent="0.35">
      <c r="A5279"/>
      <c r="B5279"/>
    </row>
    <row r="5280" spans="1:2" ht="18" x14ac:dyDescent="0.35">
      <c r="A5280"/>
      <c r="B5280"/>
    </row>
    <row r="5281" spans="1:2" ht="18" x14ac:dyDescent="0.35">
      <c r="A5281"/>
      <c r="B5281"/>
    </row>
    <row r="5282" spans="1:2" ht="18" x14ac:dyDescent="0.35">
      <c r="A5282"/>
      <c r="B5282"/>
    </row>
    <row r="5283" spans="1:2" ht="18" x14ac:dyDescent="0.35">
      <c r="A5283"/>
      <c r="B5283"/>
    </row>
    <row r="5284" spans="1:2" ht="18" x14ac:dyDescent="0.35">
      <c r="A5284"/>
      <c r="B5284"/>
    </row>
    <row r="5285" spans="1:2" ht="18" x14ac:dyDescent="0.35">
      <c r="A5285"/>
      <c r="B5285"/>
    </row>
    <row r="5286" spans="1:2" ht="18" x14ac:dyDescent="0.35">
      <c r="A5286"/>
      <c r="B5286"/>
    </row>
    <row r="5287" spans="1:2" ht="18" x14ac:dyDescent="0.35">
      <c r="A5287"/>
      <c r="B5287"/>
    </row>
    <row r="5288" spans="1:2" ht="18" x14ac:dyDescent="0.35">
      <c r="A5288"/>
      <c r="B5288"/>
    </row>
    <row r="5289" spans="1:2" ht="18" x14ac:dyDescent="0.35">
      <c r="A5289"/>
      <c r="B5289"/>
    </row>
    <row r="5290" spans="1:2" ht="18" x14ac:dyDescent="0.35">
      <c r="A5290"/>
      <c r="B5290"/>
    </row>
    <row r="5291" spans="1:2" ht="18" x14ac:dyDescent="0.35">
      <c r="A5291"/>
      <c r="B5291"/>
    </row>
    <row r="5292" spans="1:2" ht="18" x14ac:dyDescent="0.35">
      <c r="A5292"/>
      <c r="B5292"/>
    </row>
    <row r="5293" spans="1:2" ht="18" x14ac:dyDescent="0.35">
      <c r="A5293"/>
      <c r="B5293"/>
    </row>
    <row r="5294" spans="1:2" ht="18" x14ac:dyDescent="0.35">
      <c r="A5294"/>
      <c r="B5294"/>
    </row>
    <row r="5295" spans="1:2" ht="18" x14ac:dyDescent="0.35">
      <c r="A5295"/>
      <c r="B5295"/>
    </row>
    <row r="5296" spans="1:2" ht="18" x14ac:dyDescent="0.35">
      <c r="A5296"/>
      <c r="B5296"/>
    </row>
    <row r="5297" spans="1:2" ht="18" x14ac:dyDescent="0.35">
      <c r="A5297"/>
      <c r="B5297"/>
    </row>
    <row r="5298" spans="1:2" ht="18" x14ac:dyDescent="0.35">
      <c r="A5298"/>
      <c r="B5298"/>
    </row>
    <row r="5299" spans="1:2" ht="18" x14ac:dyDescent="0.35">
      <c r="A5299"/>
      <c r="B5299"/>
    </row>
    <row r="5300" spans="1:2" ht="18" x14ac:dyDescent="0.35">
      <c r="A5300"/>
      <c r="B5300"/>
    </row>
    <row r="5301" spans="1:2" ht="18" x14ac:dyDescent="0.35">
      <c r="A5301"/>
      <c r="B5301"/>
    </row>
    <row r="5302" spans="1:2" ht="18" x14ac:dyDescent="0.35">
      <c r="A5302"/>
      <c r="B5302"/>
    </row>
    <row r="5303" spans="1:2" ht="18" x14ac:dyDescent="0.35">
      <c r="A5303"/>
      <c r="B5303"/>
    </row>
    <row r="5304" spans="1:2" ht="18" x14ac:dyDescent="0.35">
      <c r="A5304"/>
      <c r="B5304"/>
    </row>
    <row r="5305" spans="1:2" ht="18" x14ac:dyDescent="0.35">
      <c r="A5305"/>
      <c r="B5305"/>
    </row>
    <row r="5306" spans="1:2" ht="18" x14ac:dyDescent="0.35">
      <c r="A5306"/>
      <c r="B5306"/>
    </row>
    <row r="5307" spans="1:2" ht="18" x14ac:dyDescent="0.35">
      <c r="A5307"/>
      <c r="B5307"/>
    </row>
    <row r="5308" spans="1:2" ht="18" x14ac:dyDescent="0.35">
      <c r="A5308"/>
      <c r="B5308"/>
    </row>
    <row r="5309" spans="1:2" ht="18" x14ac:dyDescent="0.35">
      <c r="A5309"/>
      <c r="B5309"/>
    </row>
    <row r="5310" spans="1:2" ht="18" x14ac:dyDescent="0.35">
      <c r="A5310"/>
      <c r="B5310"/>
    </row>
    <row r="5311" spans="1:2" ht="18" x14ac:dyDescent="0.35">
      <c r="A5311"/>
      <c r="B5311"/>
    </row>
    <row r="5312" spans="1:2" ht="18" x14ac:dyDescent="0.35">
      <c r="A5312"/>
      <c r="B5312"/>
    </row>
    <row r="5313" spans="1:2" ht="18" x14ac:dyDescent="0.35">
      <c r="A5313"/>
      <c r="B5313"/>
    </row>
    <row r="5314" spans="1:2" ht="18" x14ac:dyDescent="0.35">
      <c r="A5314"/>
      <c r="B5314"/>
    </row>
    <row r="5315" spans="1:2" ht="18" x14ac:dyDescent="0.35">
      <c r="A5315"/>
      <c r="B5315"/>
    </row>
    <row r="5316" spans="1:2" ht="18" x14ac:dyDescent="0.35">
      <c r="A5316"/>
      <c r="B5316"/>
    </row>
    <row r="5317" spans="1:2" ht="18" x14ac:dyDescent="0.35">
      <c r="A5317"/>
      <c r="B5317"/>
    </row>
    <row r="5318" spans="1:2" ht="18" x14ac:dyDescent="0.35">
      <c r="A5318"/>
      <c r="B5318"/>
    </row>
    <row r="5319" spans="1:2" ht="18" x14ac:dyDescent="0.35">
      <c r="A5319"/>
      <c r="B5319"/>
    </row>
    <row r="5320" spans="1:2" ht="18" x14ac:dyDescent="0.35">
      <c r="A5320"/>
      <c r="B5320"/>
    </row>
    <row r="5321" spans="1:2" ht="18" x14ac:dyDescent="0.35">
      <c r="A5321"/>
      <c r="B5321"/>
    </row>
    <row r="5322" spans="1:2" ht="18" x14ac:dyDescent="0.35">
      <c r="A5322"/>
      <c r="B5322"/>
    </row>
    <row r="5323" spans="1:2" ht="18" x14ac:dyDescent="0.35">
      <c r="A5323"/>
      <c r="B5323"/>
    </row>
    <row r="5324" spans="1:2" ht="18" x14ac:dyDescent="0.35">
      <c r="A5324"/>
      <c r="B5324"/>
    </row>
    <row r="5325" spans="1:2" ht="18" x14ac:dyDescent="0.35">
      <c r="A5325"/>
      <c r="B5325"/>
    </row>
    <row r="5326" spans="1:2" ht="18" x14ac:dyDescent="0.35">
      <c r="A5326"/>
      <c r="B5326"/>
    </row>
    <row r="5327" spans="1:2" ht="18" x14ac:dyDescent="0.35">
      <c r="A5327"/>
      <c r="B5327"/>
    </row>
    <row r="5328" spans="1:2" ht="18" x14ac:dyDescent="0.35">
      <c r="A5328"/>
      <c r="B5328"/>
    </row>
    <row r="5329" spans="1:2" ht="18" x14ac:dyDescent="0.35">
      <c r="A5329"/>
      <c r="B5329"/>
    </row>
    <row r="5330" spans="1:2" ht="18" x14ac:dyDescent="0.35">
      <c r="A5330"/>
      <c r="B5330"/>
    </row>
    <row r="5331" spans="1:2" ht="18" x14ac:dyDescent="0.35">
      <c r="A5331"/>
      <c r="B5331"/>
    </row>
    <row r="5332" spans="1:2" ht="18" x14ac:dyDescent="0.35">
      <c r="A5332"/>
      <c r="B5332"/>
    </row>
    <row r="5333" spans="1:2" ht="18" x14ac:dyDescent="0.35">
      <c r="A5333"/>
      <c r="B5333"/>
    </row>
    <row r="5334" spans="1:2" ht="18" x14ac:dyDescent="0.35">
      <c r="A5334"/>
      <c r="B5334"/>
    </row>
    <row r="5335" spans="1:2" ht="18" x14ac:dyDescent="0.35">
      <c r="A5335"/>
      <c r="B5335"/>
    </row>
    <row r="5336" spans="1:2" ht="18" x14ac:dyDescent="0.35">
      <c r="A5336"/>
      <c r="B5336"/>
    </row>
    <row r="5337" spans="1:2" ht="18" x14ac:dyDescent="0.35">
      <c r="A5337"/>
      <c r="B5337"/>
    </row>
    <row r="5338" spans="1:2" ht="18" x14ac:dyDescent="0.35">
      <c r="A5338"/>
      <c r="B5338"/>
    </row>
    <row r="5339" spans="1:2" ht="18" x14ac:dyDescent="0.35">
      <c r="A5339"/>
      <c r="B5339"/>
    </row>
    <row r="5340" spans="1:2" ht="18" x14ac:dyDescent="0.35">
      <c r="A5340"/>
      <c r="B5340"/>
    </row>
    <row r="5341" spans="1:2" ht="18" x14ac:dyDescent="0.35">
      <c r="A5341"/>
      <c r="B5341"/>
    </row>
    <row r="5342" spans="1:2" ht="18" x14ac:dyDescent="0.35">
      <c r="A5342"/>
      <c r="B5342"/>
    </row>
    <row r="5343" spans="1:2" ht="18" x14ac:dyDescent="0.35">
      <c r="A5343"/>
      <c r="B5343"/>
    </row>
    <row r="5344" spans="1:2" ht="18" x14ac:dyDescent="0.35">
      <c r="A5344"/>
      <c r="B5344"/>
    </row>
    <row r="5345" spans="1:2" ht="18" x14ac:dyDescent="0.35">
      <c r="A5345"/>
      <c r="B5345"/>
    </row>
    <row r="5346" spans="1:2" ht="18" x14ac:dyDescent="0.35">
      <c r="A5346"/>
      <c r="B5346"/>
    </row>
    <row r="5347" spans="1:2" ht="18" x14ac:dyDescent="0.35">
      <c r="A5347"/>
      <c r="B5347"/>
    </row>
    <row r="5348" spans="1:2" ht="18" x14ac:dyDescent="0.35">
      <c r="A5348"/>
      <c r="B5348"/>
    </row>
    <row r="5349" spans="1:2" ht="18" x14ac:dyDescent="0.35">
      <c r="A5349"/>
      <c r="B5349"/>
    </row>
    <row r="5350" spans="1:2" ht="18" x14ac:dyDescent="0.35">
      <c r="A5350"/>
      <c r="B5350"/>
    </row>
    <row r="5351" spans="1:2" ht="18" x14ac:dyDescent="0.35">
      <c r="A5351"/>
      <c r="B5351"/>
    </row>
    <row r="5352" spans="1:2" ht="18" x14ac:dyDescent="0.35">
      <c r="A5352"/>
      <c r="B5352"/>
    </row>
    <row r="5353" spans="1:2" ht="18" x14ac:dyDescent="0.35">
      <c r="A5353"/>
      <c r="B5353"/>
    </row>
    <row r="5354" spans="1:2" ht="18" x14ac:dyDescent="0.35">
      <c r="A5354"/>
      <c r="B5354"/>
    </row>
    <row r="5355" spans="1:2" ht="18" x14ac:dyDescent="0.35">
      <c r="A5355"/>
      <c r="B5355"/>
    </row>
    <row r="5356" spans="1:2" ht="18" x14ac:dyDescent="0.35">
      <c r="A5356"/>
      <c r="B5356"/>
    </row>
    <row r="5357" spans="1:2" ht="18" x14ac:dyDescent="0.35">
      <c r="A5357"/>
      <c r="B5357"/>
    </row>
    <row r="5358" spans="1:2" ht="18" x14ac:dyDescent="0.35">
      <c r="A5358"/>
      <c r="B5358"/>
    </row>
    <row r="5359" spans="1:2" ht="18" x14ac:dyDescent="0.35">
      <c r="A5359"/>
      <c r="B5359"/>
    </row>
    <row r="5360" spans="1:2" ht="18" x14ac:dyDescent="0.35">
      <c r="A5360"/>
      <c r="B5360"/>
    </row>
    <row r="5361" spans="1:2" ht="18" x14ac:dyDescent="0.35">
      <c r="A5361"/>
      <c r="B5361"/>
    </row>
    <row r="5362" spans="1:2" ht="18" x14ac:dyDescent="0.35">
      <c r="A5362"/>
      <c r="B5362"/>
    </row>
    <row r="5363" spans="1:2" ht="18" x14ac:dyDescent="0.35">
      <c r="A5363"/>
      <c r="B5363"/>
    </row>
    <row r="5364" spans="1:2" ht="18" x14ac:dyDescent="0.35">
      <c r="A5364"/>
      <c r="B5364"/>
    </row>
    <row r="5365" spans="1:2" ht="18" x14ac:dyDescent="0.35">
      <c r="A5365"/>
      <c r="B5365"/>
    </row>
    <row r="5366" spans="1:2" ht="18" x14ac:dyDescent="0.35">
      <c r="A5366"/>
      <c r="B5366"/>
    </row>
    <row r="5367" spans="1:2" ht="18" x14ac:dyDescent="0.35">
      <c r="A5367"/>
      <c r="B5367"/>
    </row>
    <row r="5368" spans="1:2" ht="18" x14ac:dyDescent="0.35">
      <c r="A5368"/>
      <c r="B5368"/>
    </row>
    <row r="5369" spans="1:2" ht="18" x14ac:dyDescent="0.35">
      <c r="A5369"/>
      <c r="B5369"/>
    </row>
    <row r="5370" spans="1:2" ht="18" x14ac:dyDescent="0.35">
      <c r="A5370"/>
      <c r="B5370"/>
    </row>
    <row r="5371" spans="1:2" ht="18" x14ac:dyDescent="0.35">
      <c r="A5371"/>
      <c r="B5371"/>
    </row>
    <row r="5372" spans="1:2" ht="18" x14ac:dyDescent="0.35">
      <c r="A5372"/>
      <c r="B5372"/>
    </row>
    <row r="5373" spans="1:2" ht="18" x14ac:dyDescent="0.35">
      <c r="A5373"/>
      <c r="B5373"/>
    </row>
    <row r="5374" spans="1:2" ht="18" x14ac:dyDescent="0.35">
      <c r="A5374"/>
      <c r="B5374"/>
    </row>
    <row r="5375" spans="1:2" ht="18" x14ac:dyDescent="0.35">
      <c r="A5375"/>
      <c r="B5375"/>
    </row>
    <row r="5376" spans="1:2" ht="18" x14ac:dyDescent="0.35">
      <c r="A5376"/>
      <c r="B5376"/>
    </row>
    <row r="5377" spans="1:2" ht="18" x14ac:dyDescent="0.35">
      <c r="A5377"/>
      <c r="B5377"/>
    </row>
    <row r="5378" spans="1:2" ht="18" x14ac:dyDescent="0.35">
      <c r="A5378"/>
      <c r="B5378"/>
    </row>
    <row r="5379" spans="1:2" ht="18" x14ac:dyDescent="0.35">
      <c r="A5379"/>
      <c r="B5379"/>
    </row>
    <row r="5380" spans="1:2" ht="18" x14ac:dyDescent="0.35">
      <c r="A5380"/>
      <c r="B5380"/>
    </row>
    <row r="5381" spans="1:2" ht="18" x14ac:dyDescent="0.35">
      <c r="A5381"/>
      <c r="B5381"/>
    </row>
    <row r="5382" spans="1:2" ht="18" x14ac:dyDescent="0.35">
      <c r="A5382"/>
      <c r="B5382"/>
    </row>
    <row r="5383" spans="1:2" ht="18" x14ac:dyDescent="0.35">
      <c r="A5383"/>
      <c r="B5383"/>
    </row>
    <row r="5384" spans="1:2" ht="18" x14ac:dyDescent="0.35">
      <c r="A5384"/>
      <c r="B5384"/>
    </row>
    <row r="5385" spans="1:2" ht="18" x14ac:dyDescent="0.35">
      <c r="A5385"/>
      <c r="B5385"/>
    </row>
    <row r="5386" spans="1:2" ht="18" x14ac:dyDescent="0.35">
      <c r="A5386"/>
      <c r="B5386"/>
    </row>
    <row r="5387" spans="1:2" ht="18" x14ac:dyDescent="0.35">
      <c r="A5387"/>
      <c r="B5387"/>
    </row>
    <row r="5388" spans="1:2" ht="18" x14ac:dyDescent="0.35">
      <c r="A5388"/>
      <c r="B5388"/>
    </row>
    <row r="5389" spans="1:2" ht="18" x14ac:dyDescent="0.35">
      <c r="A5389"/>
      <c r="B5389"/>
    </row>
    <row r="5390" spans="1:2" ht="18" x14ac:dyDescent="0.35">
      <c r="A5390"/>
      <c r="B5390"/>
    </row>
    <row r="5391" spans="1:2" ht="18" x14ac:dyDescent="0.35">
      <c r="A5391"/>
      <c r="B5391"/>
    </row>
    <row r="5392" spans="1:2" ht="18" x14ac:dyDescent="0.35">
      <c r="A5392"/>
      <c r="B5392"/>
    </row>
    <row r="5393" spans="1:2" ht="18" x14ac:dyDescent="0.35">
      <c r="A5393"/>
      <c r="B5393"/>
    </row>
    <row r="5394" spans="1:2" ht="18" x14ac:dyDescent="0.35">
      <c r="A5394"/>
      <c r="B5394"/>
    </row>
    <row r="5395" spans="1:2" ht="18" x14ac:dyDescent="0.35">
      <c r="A5395"/>
      <c r="B5395"/>
    </row>
    <row r="5396" spans="1:2" ht="18" x14ac:dyDescent="0.35">
      <c r="A5396"/>
      <c r="B5396"/>
    </row>
    <row r="5397" spans="1:2" ht="18" x14ac:dyDescent="0.35">
      <c r="A5397"/>
      <c r="B5397"/>
    </row>
    <row r="5398" spans="1:2" ht="18" x14ac:dyDescent="0.35">
      <c r="A5398"/>
      <c r="B5398"/>
    </row>
    <row r="5399" spans="1:2" ht="18" x14ac:dyDescent="0.35">
      <c r="A5399"/>
      <c r="B5399"/>
    </row>
    <row r="5400" spans="1:2" ht="18" x14ac:dyDescent="0.35">
      <c r="A5400"/>
      <c r="B5400"/>
    </row>
    <row r="5401" spans="1:2" ht="18" x14ac:dyDescent="0.35">
      <c r="A5401"/>
      <c r="B5401"/>
    </row>
    <row r="5402" spans="1:2" ht="18" x14ac:dyDescent="0.35">
      <c r="A5402"/>
      <c r="B5402"/>
    </row>
    <row r="5403" spans="1:2" ht="18" x14ac:dyDescent="0.35">
      <c r="A5403"/>
      <c r="B5403"/>
    </row>
    <row r="5404" spans="1:2" ht="18" x14ac:dyDescent="0.35">
      <c r="A5404"/>
      <c r="B5404"/>
    </row>
    <row r="5405" spans="1:2" ht="18" x14ac:dyDescent="0.35">
      <c r="A5405"/>
      <c r="B5405"/>
    </row>
    <row r="5406" spans="1:2" ht="18" x14ac:dyDescent="0.35">
      <c r="A5406"/>
      <c r="B5406"/>
    </row>
    <row r="5407" spans="1:2" ht="18" x14ac:dyDescent="0.35">
      <c r="A5407"/>
      <c r="B5407"/>
    </row>
    <row r="5408" spans="1:2" ht="18" x14ac:dyDescent="0.35">
      <c r="A5408"/>
      <c r="B5408"/>
    </row>
    <row r="5409" spans="1:2" ht="18" x14ac:dyDescent="0.35">
      <c r="A5409"/>
      <c r="B5409"/>
    </row>
    <row r="5410" spans="1:2" ht="18" x14ac:dyDescent="0.35">
      <c r="A5410"/>
      <c r="B5410"/>
    </row>
    <row r="5411" spans="1:2" ht="18" x14ac:dyDescent="0.35">
      <c r="A5411"/>
      <c r="B5411"/>
    </row>
    <row r="5412" spans="1:2" ht="18" x14ac:dyDescent="0.35">
      <c r="A5412"/>
      <c r="B5412"/>
    </row>
    <row r="5413" spans="1:2" ht="18" x14ac:dyDescent="0.35">
      <c r="A5413"/>
      <c r="B5413"/>
    </row>
    <row r="5414" spans="1:2" ht="18" x14ac:dyDescent="0.35">
      <c r="A5414"/>
      <c r="B5414"/>
    </row>
    <row r="5415" spans="1:2" ht="18" x14ac:dyDescent="0.35">
      <c r="A5415"/>
      <c r="B5415"/>
    </row>
    <row r="5416" spans="1:2" ht="18" x14ac:dyDescent="0.35">
      <c r="A5416"/>
      <c r="B5416"/>
    </row>
    <row r="5417" spans="1:2" ht="18" x14ac:dyDescent="0.35">
      <c r="A5417"/>
      <c r="B5417"/>
    </row>
    <row r="5418" spans="1:2" ht="18" x14ac:dyDescent="0.35">
      <c r="A5418"/>
      <c r="B5418"/>
    </row>
    <row r="5419" spans="1:2" ht="18" x14ac:dyDescent="0.35">
      <c r="A5419"/>
      <c r="B5419"/>
    </row>
    <row r="5420" spans="1:2" ht="18" x14ac:dyDescent="0.35">
      <c r="A5420"/>
      <c r="B5420"/>
    </row>
    <row r="5421" spans="1:2" ht="18" x14ac:dyDescent="0.35">
      <c r="A5421"/>
      <c r="B5421"/>
    </row>
    <row r="5422" spans="1:2" ht="18" x14ac:dyDescent="0.35">
      <c r="A5422"/>
      <c r="B5422"/>
    </row>
    <row r="5423" spans="1:2" ht="18" x14ac:dyDescent="0.35">
      <c r="A5423"/>
      <c r="B5423"/>
    </row>
    <row r="5424" spans="1:2" ht="18" x14ac:dyDescent="0.35">
      <c r="A5424"/>
      <c r="B5424"/>
    </row>
    <row r="5425" spans="1:2" ht="18" x14ac:dyDescent="0.35">
      <c r="A5425"/>
      <c r="B5425"/>
    </row>
    <row r="5426" spans="1:2" ht="18" x14ac:dyDescent="0.35">
      <c r="A5426"/>
      <c r="B5426"/>
    </row>
    <row r="5427" spans="1:2" ht="18" x14ac:dyDescent="0.35">
      <c r="A5427"/>
      <c r="B5427"/>
    </row>
    <row r="5428" spans="1:2" ht="18" x14ac:dyDescent="0.35">
      <c r="A5428"/>
      <c r="B5428"/>
    </row>
    <row r="5429" spans="1:2" ht="18" x14ac:dyDescent="0.35">
      <c r="A5429"/>
      <c r="B5429"/>
    </row>
    <row r="5430" spans="1:2" ht="18" x14ac:dyDescent="0.35">
      <c r="A5430"/>
      <c r="B5430"/>
    </row>
    <row r="5431" spans="1:2" ht="18" x14ac:dyDescent="0.35">
      <c r="A5431"/>
      <c r="B5431"/>
    </row>
    <row r="5432" spans="1:2" ht="18" x14ac:dyDescent="0.35">
      <c r="A5432"/>
      <c r="B5432"/>
    </row>
    <row r="5433" spans="1:2" ht="18" x14ac:dyDescent="0.35">
      <c r="A5433"/>
      <c r="B5433"/>
    </row>
    <row r="5434" spans="1:2" ht="18" x14ac:dyDescent="0.35">
      <c r="A5434"/>
      <c r="B5434"/>
    </row>
    <row r="5435" spans="1:2" ht="18" x14ac:dyDescent="0.35">
      <c r="A5435"/>
      <c r="B5435"/>
    </row>
    <row r="5436" spans="1:2" ht="18" x14ac:dyDescent="0.35">
      <c r="A5436"/>
      <c r="B5436"/>
    </row>
    <row r="5437" spans="1:2" ht="18" x14ac:dyDescent="0.35">
      <c r="A5437"/>
      <c r="B5437"/>
    </row>
    <row r="5438" spans="1:2" ht="18" x14ac:dyDescent="0.35">
      <c r="A5438"/>
      <c r="B5438"/>
    </row>
    <row r="5439" spans="1:2" ht="18" x14ac:dyDescent="0.35">
      <c r="A5439"/>
      <c r="B5439"/>
    </row>
    <row r="5440" spans="1:2" ht="18" x14ac:dyDescent="0.35">
      <c r="A5440"/>
      <c r="B5440"/>
    </row>
    <row r="5441" spans="1:2" ht="18" x14ac:dyDescent="0.35">
      <c r="A5441"/>
      <c r="B5441"/>
    </row>
    <row r="5442" spans="1:2" ht="18" x14ac:dyDescent="0.35">
      <c r="A5442"/>
      <c r="B5442"/>
    </row>
    <row r="5443" spans="1:2" ht="18" x14ac:dyDescent="0.35">
      <c r="A5443"/>
      <c r="B5443"/>
    </row>
    <row r="5444" spans="1:2" ht="18" x14ac:dyDescent="0.35">
      <c r="A5444"/>
      <c r="B5444"/>
    </row>
    <row r="5445" spans="1:2" ht="18" x14ac:dyDescent="0.35">
      <c r="A5445"/>
      <c r="B5445"/>
    </row>
    <row r="5446" spans="1:2" ht="18" x14ac:dyDescent="0.35">
      <c r="A5446"/>
      <c r="B5446"/>
    </row>
    <row r="5447" spans="1:2" ht="18" x14ac:dyDescent="0.35">
      <c r="A5447"/>
      <c r="B5447"/>
    </row>
    <row r="5448" spans="1:2" ht="18" x14ac:dyDescent="0.35">
      <c r="A5448"/>
      <c r="B5448"/>
    </row>
    <row r="5449" spans="1:2" ht="18" x14ac:dyDescent="0.35">
      <c r="A5449"/>
      <c r="B5449"/>
    </row>
    <row r="5450" spans="1:2" ht="18" x14ac:dyDescent="0.35">
      <c r="A5450"/>
      <c r="B5450"/>
    </row>
    <row r="5451" spans="1:2" ht="18" x14ac:dyDescent="0.35">
      <c r="A5451"/>
      <c r="B5451"/>
    </row>
    <row r="5452" spans="1:2" ht="18" x14ac:dyDescent="0.35">
      <c r="A5452"/>
      <c r="B5452"/>
    </row>
    <row r="5453" spans="1:2" ht="18" x14ac:dyDescent="0.35">
      <c r="A5453"/>
      <c r="B5453"/>
    </row>
    <row r="5454" spans="1:2" ht="18" x14ac:dyDescent="0.35">
      <c r="A5454"/>
      <c r="B5454"/>
    </row>
    <row r="5455" spans="1:2" ht="18" x14ac:dyDescent="0.35">
      <c r="A5455"/>
      <c r="B5455"/>
    </row>
    <row r="5456" spans="1:2" ht="18" x14ac:dyDescent="0.35">
      <c r="A5456"/>
      <c r="B5456"/>
    </row>
    <row r="5457" spans="1:2" ht="18" x14ac:dyDescent="0.35">
      <c r="A5457"/>
      <c r="B5457"/>
    </row>
    <row r="5458" spans="1:2" ht="18" x14ac:dyDescent="0.35">
      <c r="A5458"/>
      <c r="B5458"/>
    </row>
    <row r="5459" spans="1:2" ht="18" x14ac:dyDescent="0.35">
      <c r="A5459"/>
      <c r="B5459"/>
    </row>
    <row r="5460" spans="1:2" ht="18" x14ac:dyDescent="0.35">
      <c r="A5460"/>
      <c r="B5460"/>
    </row>
    <row r="5461" spans="1:2" ht="18" x14ac:dyDescent="0.35">
      <c r="A5461"/>
      <c r="B5461"/>
    </row>
    <row r="5462" spans="1:2" ht="18" x14ac:dyDescent="0.35">
      <c r="A5462"/>
      <c r="B5462"/>
    </row>
    <row r="5463" spans="1:2" ht="18" x14ac:dyDescent="0.35">
      <c r="A5463"/>
      <c r="B5463"/>
    </row>
    <row r="5464" spans="1:2" ht="18" x14ac:dyDescent="0.35">
      <c r="A5464"/>
      <c r="B5464"/>
    </row>
    <row r="5465" spans="1:2" ht="18" x14ac:dyDescent="0.35">
      <c r="A5465"/>
      <c r="B5465"/>
    </row>
    <row r="5466" spans="1:2" ht="18" x14ac:dyDescent="0.35">
      <c r="A5466"/>
      <c r="B5466"/>
    </row>
    <row r="5467" spans="1:2" ht="18" x14ac:dyDescent="0.35">
      <c r="A5467"/>
      <c r="B5467"/>
    </row>
    <row r="5468" spans="1:2" ht="18" x14ac:dyDescent="0.35">
      <c r="A5468"/>
      <c r="B5468"/>
    </row>
    <row r="5469" spans="1:2" ht="18" x14ac:dyDescent="0.35">
      <c r="A5469"/>
      <c r="B5469"/>
    </row>
    <row r="5470" spans="1:2" ht="18" x14ac:dyDescent="0.35">
      <c r="A5470"/>
      <c r="B5470"/>
    </row>
    <row r="5471" spans="1:2" ht="18" x14ac:dyDescent="0.35">
      <c r="A5471"/>
      <c r="B5471"/>
    </row>
    <row r="5472" spans="1:2" ht="18" x14ac:dyDescent="0.35">
      <c r="A5472"/>
      <c r="B5472"/>
    </row>
    <row r="5473" spans="1:2" ht="18" x14ac:dyDescent="0.35">
      <c r="A5473"/>
      <c r="B5473"/>
    </row>
    <row r="5474" spans="1:2" ht="18" x14ac:dyDescent="0.35">
      <c r="A5474"/>
      <c r="B5474"/>
    </row>
    <row r="5475" spans="1:2" ht="18" x14ac:dyDescent="0.35">
      <c r="A5475"/>
      <c r="B5475"/>
    </row>
    <row r="5476" spans="1:2" ht="18" x14ac:dyDescent="0.35">
      <c r="A5476"/>
      <c r="B5476"/>
    </row>
    <row r="5477" spans="1:2" ht="18" x14ac:dyDescent="0.35">
      <c r="A5477"/>
      <c r="B5477"/>
    </row>
    <row r="5478" spans="1:2" ht="18" x14ac:dyDescent="0.35">
      <c r="A5478"/>
      <c r="B5478"/>
    </row>
    <row r="5479" spans="1:2" ht="18" x14ac:dyDescent="0.35">
      <c r="A5479"/>
      <c r="B5479"/>
    </row>
    <row r="5480" spans="1:2" ht="18" x14ac:dyDescent="0.35">
      <c r="A5480"/>
      <c r="B5480"/>
    </row>
    <row r="5481" spans="1:2" ht="18" x14ac:dyDescent="0.35">
      <c r="A5481"/>
      <c r="B5481"/>
    </row>
    <row r="5482" spans="1:2" ht="18" x14ac:dyDescent="0.35">
      <c r="A5482"/>
      <c r="B5482"/>
    </row>
    <row r="5483" spans="1:2" ht="18" x14ac:dyDescent="0.35">
      <c r="A5483"/>
      <c r="B5483"/>
    </row>
    <row r="5484" spans="1:2" ht="18" x14ac:dyDescent="0.35">
      <c r="A5484"/>
      <c r="B5484"/>
    </row>
    <row r="5485" spans="1:2" ht="18" x14ac:dyDescent="0.35">
      <c r="A5485"/>
      <c r="B5485"/>
    </row>
    <row r="5486" spans="1:2" ht="18" x14ac:dyDescent="0.35">
      <c r="A5486"/>
      <c r="B5486"/>
    </row>
    <row r="5487" spans="1:2" ht="18" x14ac:dyDescent="0.35">
      <c r="A5487"/>
      <c r="B5487"/>
    </row>
    <row r="5488" spans="1:2" ht="18" x14ac:dyDescent="0.35">
      <c r="A5488"/>
      <c r="B5488"/>
    </row>
    <row r="5489" spans="1:2" ht="18" x14ac:dyDescent="0.35">
      <c r="A5489"/>
      <c r="B5489"/>
    </row>
    <row r="5490" spans="1:2" ht="18" x14ac:dyDescent="0.35">
      <c r="A5490"/>
      <c r="B5490"/>
    </row>
    <row r="5491" spans="1:2" ht="18" x14ac:dyDescent="0.35">
      <c r="A5491"/>
      <c r="B5491"/>
    </row>
    <row r="5492" spans="1:2" ht="18" x14ac:dyDescent="0.35">
      <c r="A5492"/>
      <c r="B5492"/>
    </row>
    <row r="5493" spans="1:2" ht="18" x14ac:dyDescent="0.35">
      <c r="A5493"/>
      <c r="B5493"/>
    </row>
    <row r="5494" spans="1:2" ht="18" x14ac:dyDescent="0.35">
      <c r="A5494"/>
      <c r="B5494"/>
    </row>
    <row r="5495" spans="1:2" ht="18" x14ac:dyDescent="0.35">
      <c r="A5495"/>
      <c r="B5495"/>
    </row>
    <row r="5496" spans="1:2" ht="18" x14ac:dyDescent="0.35">
      <c r="A5496"/>
      <c r="B5496"/>
    </row>
    <row r="5497" spans="1:2" ht="18" x14ac:dyDescent="0.35">
      <c r="A5497"/>
      <c r="B5497"/>
    </row>
    <row r="5498" spans="1:2" ht="18" x14ac:dyDescent="0.35">
      <c r="A5498"/>
      <c r="B5498"/>
    </row>
    <row r="5499" spans="1:2" ht="18" x14ac:dyDescent="0.35">
      <c r="A5499"/>
      <c r="B5499"/>
    </row>
    <row r="5500" spans="1:2" ht="18" x14ac:dyDescent="0.35">
      <c r="A5500"/>
      <c r="B5500"/>
    </row>
    <row r="5501" spans="1:2" ht="18" x14ac:dyDescent="0.35">
      <c r="A5501"/>
      <c r="B5501"/>
    </row>
    <row r="5502" spans="1:2" ht="18" x14ac:dyDescent="0.35">
      <c r="A5502"/>
      <c r="B5502"/>
    </row>
    <row r="5503" spans="1:2" ht="18" x14ac:dyDescent="0.35">
      <c r="A5503"/>
      <c r="B5503"/>
    </row>
    <row r="5504" spans="1:2" ht="18" x14ac:dyDescent="0.35">
      <c r="A5504"/>
      <c r="B5504"/>
    </row>
    <row r="5505" spans="1:2" ht="18" x14ac:dyDescent="0.35">
      <c r="A5505"/>
      <c r="B5505"/>
    </row>
    <row r="5506" spans="1:2" ht="18" x14ac:dyDescent="0.35">
      <c r="A5506"/>
      <c r="B5506"/>
    </row>
    <row r="5507" spans="1:2" ht="18" x14ac:dyDescent="0.35">
      <c r="A5507"/>
      <c r="B5507"/>
    </row>
    <row r="5508" spans="1:2" ht="18" x14ac:dyDescent="0.35">
      <c r="A5508"/>
      <c r="B5508"/>
    </row>
    <row r="5509" spans="1:2" ht="18" x14ac:dyDescent="0.35">
      <c r="A5509"/>
      <c r="B5509"/>
    </row>
    <row r="5510" spans="1:2" ht="18" x14ac:dyDescent="0.35">
      <c r="A5510"/>
      <c r="B5510"/>
    </row>
    <row r="5511" spans="1:2" ht="18" x14ac:dyDescent="0.35">
      <c r="A5511"/>
      <c r="B5511"/>
    </row>
    <row r="5512" spans="1:2" ht="18" x14ac:dyDescent="0.35">
      <c r="A5512"/>
      <c r="B5512"/>
    </row>
    <row r="5513" spans="1:2" ht="18" x14ac:dyDescent="0.35">
      <c r="A5513"/>
      <c r="B5513"/>
    </row>
    <row r="5514" spans="1:2" ht="18" x14ac:dyDescent="0.35">
      <c r="A5514"/>
      <c r="B5514"/>
    </row>
    <row r="5515" spans="1:2" ht="18" x14ac:dyDescent="0.35">
      <c r="A5515"/>
      <c r="B5515"/>
    </row>
    <row r="5516" spans="1:2" ht="18" x14ac:dyDescent="0.35">
      <c r="A5516"/>
      <c r="B5516"/>
    </row>
    <row r="5517" spans="1:2" ht="18" x14ac:dyDescent="0.35">
      <c r="A5517"/>
      <c r="B5517"/>
    </row>
    <row r="5518" spans="1:2" ht="18" x14ac:dyDescent="0.35">
      <c r="A5518"/>
      <c r="B5518"/>
    </row>
    <row r="5519" spans="1:2" ht="18" x14ac:dyDescent="0.35">
      <c r="A5519"/>
      <c r="B5519"/>
    </row>
    <row r="5520" spans="1:2" ht="18" x14ac:dyDescent="0.35">
      <c r="A5520"/>
      <c r="B5520"/>
    </row>
    <row r="5521" spans="1:2" ht="18" x14ac:dyDescent="0.35">
      <c r="A5521"/>
      <c r="B5521"/>
    </row>
    <row r="5522" spans="1:2" ht="18" x14ac:dyDescent="0.35">
      <c r="A5522"/>
      <c r="B5522"/>
    </row>
    <row r="5523" spans="1:2" ht="18" x14ac:dyDescent="0.35">
      <c r="A5523"/>
      <c r="B5523"/>
    </row>
    <row r="5524" spans="1:2" ht="18" x14ac:dyDescent="0.35">
      <c r="A5524"/>
      <c r="B5524"/>
    </row>
    <row r="5525" spans="1:2" ht="18" x14ac:dyDescent="0.35">
      <c r="A5525"/>
      <c r="B5525"/>
    </row>
    <row r="5526" spans="1:2" ht="18" x14ac:dyDescent="0.35">
      <c r="A5526"/>
      <c r="B5526"/>
    </row>
    <row r="5527" spans="1:2" ht="18" x14ac:dyDescent="0.35">
      <c r="A5527"/>
      <c r="B5527"/>
    </row>
    <row r="5528" spans="1:2" ht="18" x14ac:dyDescent="0.35">
      <c r="A5528"/>
      <c r="B5528"/>
    </row>
    <row r="5529" spans="1:2" ht="18" x14ac:dyDescent="0.35">
      <c r="A5529"/>
      <c r="B5529"/>
    </row>
    <row r="5530" spans="1:2" ht="18" x14ac:dyDescent="0.35">
      <c r="A5530"/>
      <c r="B5530"/>
    </row>
    <row r="5531" spans="1:2" ht="18" x14ac:dyDescent="0.35">
      <c r="A5531"/>
      <c r="B5531"/>
    </row>
    <row r="5532" spans="1:2" ht="18" x14ac:dyDescent="0.35">
      <c r="A5532"/>
      <c r="B5532"/>
    </row>
    <row r="5533" spans="1:2" ht="18" x14ac:dyDescent="0.35">
      <c r="A5533"/>
      <c r="B5533"/>
    </row>
    <row r="5534" spans="1:2" ht="18" x14ac:dyDescent="0.35">
      <c r="A5534"/>
      <c r="B5534"/>
    </row>
    <row r="5535" spans="1:2" ht="18" x14ac:dyDescent="0.35">
      <c r="A5535"/>
      <c r="B5535"/>
    </row>
    <row r="5536" spans="1:2" ht="18" x14ac:dyDescent="0.35">
      <c r="A5536"/>
      <c r="B5536"/>
    </row>
    <row r="5537" spans="1:2" ht="18" x14ac:dyDescent="0.35">
      <c r="A5537"/>
      <c r="B5537"/>
    </row>
    <row r="5538" spans="1:2" ht="18" x14ac:dyDescent="0.35">
      <c r="A5538"/>
      <c r="B5538"/>
    </row>
    <row r="5539" spans="1:2" ht="18" x14ac:dyDescent="0.35">
      <c r="A5539"/>
      <c r="B5539"/>
    </row>
    <row r="5540" spans="1:2" ht="18" x14ac:dyDescent="0.35">
      <c r="A5540"/>
      <c r="B5540"/>
    </row>
    <row r="5541" spans="1:2" ht="18" x14ac:dyDescent="0.35">
      <c r="A5541"/>
      <c r="B5541"/>
    </row>
    <row r="5542" spans="1:2" ht="18" x14ac:dyDescent="0.35">
      <c r="A5542"/>
      <c r="B5542"/>
    </row>
    <row r="5543" spans="1:2" ht="18" x14ac:dyDescent="0.35">
      <c r="A5543"/>
      <c r="B5543"/>
    </row>
    <row r="5544" spans="1:2" ht="18" x14ac:dyDescent="0.35">
      <c r="A5544"/>
      <c r="B5544"/>
    </row>
    <row r="5545" spans="1:2" ht="18" x14ac:dyDescent="0.35">
      <c r="A5545"/>
      <c r="B5545"/>
    </row>
    <row r="5546" spans="1:2" ht="18" x14ac:dyDescent="0.35">
      <c r="A5546"/>
      <c r="B5546"/>
    </row>
    <row r="5547" spans="1:2" ht="18" x14ac:dyDescent="0.35">
      <c r="A5547"/>
      <c r="B5547"/>
    </row>
    <row r="5548" spans="1:2" ht="18" x14ac:dyDescent="0.35">
      <c r="A5548"/>
      <c r="B5548"/>
    </row>
    <row r="5549" spans="1:2" ht="18" x14ac:dyDescent="0.35">
      <c r="A5549"/>
      <c r="B5549"/>
    </row>
    <row r="5550" spans="1:2" ht="18" x14ac:dyDescent="0.35">
      <c r="A5550"/>
      <c r="B5550"/>
    </row>
    <row r="5551" spans="1:2" ht="18" x14ac:dyDescent="0.35">
      <c r="A5551"/>
      <c r="B5551"/>
    </row>
    <row r="5552" spans="1:2" ht="18" x14ac:dyDescent="0.35">
      <c r="A5552"/>
      <c r="B5552"/>
    </row>
    <row r="5553" spans="1:2" ht="18" x14ac:dyDescent="0.35">
      <c r="A5553"/>
      <c r="B5553"/>
    </row>
    <row r="5554" spans="1:2" ht="18" x14ac:dyDescent="0.35">
      <c r="A5554"/>
      <c r="B5554"/>
    </row>
    <row r="5555" spans="1:2" ht="18" x14ac:dyDescent="0.35">
      <c r="A5555"/>
      <c r="B5555"/>
    </row>
    <row r="5556" spans="1:2" ht="18" x14ac:dyDescent="0.35">
      <c r="A5556"/>
      <c r="B5556"/>
    </row>
    <row r="5557" spans="1:2" ht="18" x14ac:dyDescent="0.35">
      <c r="A5557"/>
      <c r="B5557"/>
    </row>
    <row r="5558" spans="1:2" ht="18" x14ac:dyDescent="0.35">
      <c r="A5558"/>
      <c r="B5558"/>
    </row>
    <row r="5559" spans="1:2" ht="18" x14ac:dyDescent="0.35">
      <c r="A5559"/>
      <c r="B5559"/>
    </row>
    <row r="5560" spans="1:2" ht="18" x14ac:dyDescent="0.35">
      <c r="A5560"/>
      <c r="B5560"/>
    </row>
    <row r="5561" spans="1:2" ht="18" x14ac:dyDescent="0.35">
      <c r="A5561"/>
      <c r="B5561"/>
    </row>
    <row r="5562" spans="1:2" ht="18" x14ac:dyDescent="0.35">
      <c r="A5562"/>
      <c r="B5562"/>
    </row>
    <row r="5563" spans="1:2" ht="18" x14ac:dyDescent="0.35">
      <c r="A5563"/>
      <c r="B5563"/>
    </row>
    <row r="5564" spans="1:2" ht="18" x14ac:dyDescent="0.35">
      <c r="A5564"/>
      <c r="B5564"/>
    </row>
    <row r="5565" spans="1:2" ht="18" x14ac:dyDescent="0.35">
      <c r="A5565"/>
      <c r="B5565"/>
    </row>
    <row r="5566" spans="1:2" ht="18" x14ac:dyDescent="0.35">
      <c r="A5566"/>
      <c r="B5566"/>
    </row>
    <row r="5567" spans="1:2" ht="18" x14ac:dyDescent="0.35">
      <c r="A5567"/>
      <c r="B5567"/>
    </row>
    <row r="5568" spans="1:2" ht="18" x14ac:dyDescent="0.35">
      <c r="A5568"/>
      <c r="B5568"/>
    </row>
    <row r="5569" spans="1:2" ht="18" x14ac:dyDescent="0.35">
      <c r="A5569"/>
      <c r="B5569"/>
    </row>
    <row r="5570" spans="1:2" ht="18" x14ac:dyDescent="0.35">
      <c r="A5570"/>
      <c r="B5570"/>
    </row>
    <row r="5571" spans="1:2" ht="18" x14ac:dyDescent="0.35">
      <c r="A5571"/>
      <c r="B5571"/>
    </row>
    <row r="5572" spans="1:2" ht="18" x14ac:dyDescent="0.35">
      <c r="A5572"/>
      <c r="B5572"/>
    </row>
    <row r="5573" spans="1:2" ht="18" x14ac:dyDescent="0.35">
      <c r="A5573"/>
      <c r="B5573"/>
    </row>
    <row r="5574" spans="1:2" ht="18" x14ac:dyDescent="0.35">
      <c r="A5574"/>
      <c r="B5574"/>
    </row>
    <row r="5575" spans="1:2" ht="18" x14ac:dyDescent="0.35">
      <c r="A5575"/>
      <c r="B5575"/>
    </row>
    <row r="5576" spans="1:2" ht="18" x14ac:dyDescent="0.35">
      <c r="A5576"/>
      <c r="B5576"/>
    </row>
    <row r="5577" spans="1:2" ht="18" x14ac:dyDescent="0.35">
      <c r="A5577"/>
      <c r="B5577"/>
    </row>
    <row r="5578" spans="1:2" ht="18" x14ac:dyDescent="0.35">
      <c r="A5578"/>
      <c r="B5578"/>
    </row>
    <row r="5579" spans="1:2" ht="18" x14ac:dyDescent="0.35">
      <c r="A5579"/>
      <c r="B5579"/>
    </row>
    <row r="5580" spans="1:2" ht="18" x14ac:dyDescent="0.35">
      <c r="A5580"/>
      <c r="B5580"/>
    </row>
    <row r="5581" spans="1:2" ht="18" x14ac:dyDescent="0.35">
      <c r="A5581"/>
      <c r="B5581"/>
    </row>
    <row r="5582" spans="1:2" ht="18" x14ac:dyDescent="0.35">
      <c r="A5582"/>
      <c r="B5582"/>
    </row>
    <row r="5583" spans="1:2" ht="18" x14ac:dyDescent="0.35">
      <c r="A5583"/>
      <c r="B5583"/>
    </row>
    <row r="5584" spans="1:2" ht="18" x14ac:dyDescent="0.35">
      <c r="A5584"/>
      <c r="B5584"/>
    </row>
    <row r="5585" spans="1:2" ht="18" x14ac:dyDescent="0.35">
      <c r="A5585"/>
      <c r="B5585"/>
    </row>
    <row r="5586" spans="1:2" ht="18" x14ac:dyDescent="0.35">
      <c r="A5586"/>
      <c r="B5586"/>
    </row>
    <row r="5587" spans="1:2" ht="18" x14ac:dyDescent="0.35">
      <c r="A5587"/>
      <c r="B5587"/>
    </row>
    <row r="5588" spans="1:2" ht="18" x14ac:dyDescent="0.35">
      <c r="A5588"/>
      <c r="B5588"/>
    </row>
    <row r="5589" spans="1:2" ht="18" x14ac:dyDescent="0.35">
      <c r="A5589"/>
      <c r="B5589"/>
    </row>
    <row r="5590" spans="1:2" ht="18" x14ac:dyDescent="0.35">
      <c r="A5590"/>
      <c r="B5590"/>
    </row>
    <row r="5591" spans="1:2" ht="18" x14ac:dyDescent="0.35">
      <c r="A5591"/>
      <c r="B5591"/>
    </row>
    <row r="5592" spans="1:2" ht="18" x14ac:dyDescent="0.35">
      <c r="A5592"/>
      <c r="B5592"/>
    </row>
    <row r="5593" spans="1:2" ht="18" x14ac:dyDescent="0.35">
      <c r="A5593"/>
      <c r="B5593"/>
    </row>
    <row r="5594" spans="1:2" ht="18" x14ac:dyDescent="0.35">
      <c r="A5594"/>
      <c r="B5594"/>
    </row>
    <row r="5595" spans="1:2" ht="18" x14ac:dyDescent="0.35">
      <c r="A5595"/>
      <c r="B5595"/>
    </row>
    <row r="5596" spans="1:2" ht="18" x14ac:dyDescent="0.35">
      <c r="A5596"/>
      <c r="B5596"/>
    </row>
    <row r="5597" spans="1:2" ht="18" x14ac:dyDescent="0.35">
      <c r="A5597"/>
      <c r="B5597"/>
    </row>
    <row r="5598" spans="1:2" ht="18" x14ac:dyDescent="0.35">
      <c r="A5598"/>
      <c r="B5598"/>
    </row>
    <row r="5599" spans="1:2" ht="18" x14ac:dyDescent="0.35">
      <c r="A5599"/>
      <c r="B5599"/>
    </row>
    <row r="5600" spans="1:2" ht="18" x14ac:dyDescent="0.35">
      <c r="A5600"/>
      <c r="B5600"/>
    </row>
    <row r="5601" spans="1:2" ht="18" x14ac:dyDescent="0.35">
      <c r="A5601"/>
      <c r="B5601"/>
    </row>
    <row r="5602" spans="1:2" ht="18" x14ac:dyDescent="0.35">
      <c r="A5602"/>
      <c r="B5602"/>
    </row>
    <row r="5603" spans="1:2" ht="18" x14ac:dyDescent="0.35">
      <c r="A5603"/>
      <c r="B5603"/>
    </row>
    <row r="5604" spans="1:2" ht="18" x14ac:dyDescent="0.35">
      <c r="A5604"/>
      <c r="B5604"/>
    </row>
    <row r="5605" spans="1:2" ht="18" x14ac:dyDescent="0.35">
      <c r="A5605"/>
      <c r="B5605"/>
    </row>
    <row r="5606" spans="1:2" ht="18" x14ac:dyDescent="0.35">
      <c r="A5606"/>
      <c r="B5606"/>
    </row>
    <row r="5607" spans="1:2" ht="18" x14ac:dyDescent="0.35">
      <c r="A5607"/>
      <c r="B5607"/>
    </row>
    <row r="5608" spans="1:2" ht="18" x14ac:dyDescent="0.35">
      <c r="A5608"/>
      <c r="B5608"/>
    </row>
    <row r="5609" spans="1:2" ht="18" x14ac:dyDescent="0.35">
      <c r="A5609"/>
      <c r="B5609"/>
    </row>
    <row r="5610" spans="1:2" ht="18" x14ac:dyDescent="0.35">
      <c r="A5610"/>
      <c r="B5610"/>
    </row>
    <row r="5611" spans="1:2" ht="18" x14ac:dyDescent="0.35">
      <c r="A5611"/>
      <c r="B5611"/>
    </row>
    <row r="5612" spans="1:2" ht="18" x14ac:dyDescent="0.35">
      <c r="A5612"/>
      <c r="B5612"/>
    </row>
    <row r="5613" spans="1:2" ht="18" x14ac:dyDescent="0.35">
      <c r="A5613"/>
      <c r="B5613"/>
    </row>
    <row r="5614" spans="1:2" ht="18" x14ac:dyDescent="0.35">
      <c r="A5614"/>
      <c r="B5614"/>
    </row>
    <row r="5615" spans="1:2" ht="18" x14ac:dyDescent="0.35">
      <c r="A5615"/>
      <c r="B5615"/>
    </row>
    <row r="5616" spans="1:2" ht="18" x14ac:dyDescent="0.35">
      <c r="A5616"/>
      <c r="B5616"/>
    </row>
    <row r="5617" spans="1:2" ht="18" x14ac:dyDescent="0.35">
      <c r="A5617"/>
      <c r="B5617"/>
    </row>
    <row r="5618" spans="1:2" ht="18" x14ac:dyDescent="0.35">
      <c r="A5618"/>
      <c r="B5618"/>
    </row>
    <row r="5619" spans="1:2" ht="18" x14ac:dyDescent="0.35">
      <c r="A5619"/>
      <c r="B5619"/>
    </row>
    <row r="5620" spans="1:2" ht="18" x14ac:dyDescent="0.35">
      <c r="A5620"/>
      <c r="B5620"/>
    </row>
    <row r="5621" spans="1:2" ht="18" x14ac:dyDescent="0.35">
      <c r="A5621"/>
      <c r="B5621"/>
    </row>
    <row r="5622" spans="1:2" ht="18" x14ac:dyDescent="0.35">
      <c r="A5622"/>
      <c r="B5622"/>
    </row>
    <row r="5623" spans="1:2" ht="18" x14ac:dyDescent="0.35">
      <c r="A5623"/>
      <c r="B5623"/>
    </row>
    <row r="5624" spans="1:2" ht="18" x14ac:dyDescent="0.35">
      <c r="A5624"/>
      <c r="B5624"/>
    </row>
    <row r="5625" spans="1:2" ht="18" x14ac:dyDescent="0.35">
      <c r="A5625"/>
      <c r="B5625"/>
    </row>
    <row r="5626" spans="1:2" ht="18" x14ac:dyDescent="0.35">
      <c r="A5626"/>
      <c r="B5626"/>
    </row>
    <row r="5627" spans="1:2" ht="18" x14ac:dyDescent="0.35">
      <c r="A5627"/>
      <c r="B5627"/>
    </row>
    <row r="5628" spans="1:2" ht="18" x14ac:dyDescent="0.35">
      <c r="A5628"/>
      <c r="B5628"/>
    </row>
    <row r="5629" spans="1:2" ht="18" x14ac:dyDescent="0.35">
      <c r="A5629"/>
      <c r="B5629"/>
    </row>
    <row r="5630" spans="1:2" ht="18" x14ac:dyDescent="0.35">
      <c r="A5630"/>
      <c r="B5630"/>
    </row>
    <row r="5631" spans="1:2" ht="18" x14ac:dyDescent="0.35">
      <c r="A5631"/>
      <c r="B5631"/>
    </row>
    <row r="5632" spans="1:2" ht="18" x14ac:dyDescent="0.35">
      <c r="A5632"/>
      <c r="B5632"/>
    </row>
    <row r="5633" spans="1:2" ht="18" x14ac:dyDescent="0.35">
      <c r="A5633"/>
      <c r="B5633"/>
    </row>
    <row r="5634" spans="1:2" ht="18" x14ac:dyDescent="0.35">
      <c r="A5634"/>
      <c r="B5634"/>
    </row>
    <row r="5635" spans="1:2" ht="18" x14ac:dyDescent="0.35">
      <c r="A5635"/>
      <c r="B5635"/>
    </row>
    <row r="5636" spans="1:2" ht="18" x14ac:dyDescent="0.35">
      <c r="A5636"/>
      <c r="B5636"/>
    </row>
    <row r="5637" spans="1:2" ht="18" x14ac:dyDescent="0.35">
      <c r="A5637"/>
      <c r="B5637"/>
    </row>
    <row r="5638" spans="1:2" ht="18" x14ac:dyDescent="0.35">
      <c r="A5638"/>
      <c r="B5638"/>
    </row>
    <row r="5639" spans="1:2" ht="18" x14ac:dyDescent="0.35">
      <c r="A5639"/>
      <c r="B5639"/>
    </row>
    <row r="5640" spans="1:2" ht="18" x14ac:dyDescent="0.35">
      <c r="A5640"/>
      <c r="B5640"/>
    </row>
    <row r="5641" spans="1:2" ht="18" x14ac:dyDescent="0.35">
      <c r="A5641"/>
      <c r="B5641"/>
    </row>
    <row r="5642" spans="1:2" ht="18" x14ac:dyDescent="0.35">
      <c r="A5642"/>
      <c r="B5642"/>
    </row>
    <row r="5643" spans="1:2" ht="18" x14ac:dyDescent="0.35">
      <c r="A5643"/>
      <c r="B5643"/>
    </row>
    <row r="5644" spans="1:2" ht="18" x14ac:dyDescent="0.35">
      <c r="A5644"/>
      <c r="B5644"/>
    </row>
    <row r="5645" spans="1:2" ht="18" x14ac:dyDescent="0.35">
      <c r="A5645"/>
      <c r="B5645"/>
    </row>
    <row r="5646" spans="1:2" ht="18" x14ac:dyDescent="0.35">
      <c r="A5646"/>
      <c r="B5646"/>
    </row>
    <row r="5647" spans="1:2" ht="18" x14ac:dyDescent="0.35">
      <c r="A5647"/>
      <c r="B5647"/>
    </row>
    <row r="5648" spans="1:2" ht="18" x14ac:dyDescent="0.35">
      <c r="A5648"/>
      <c r="B5648"/>
    </row>
    <row r="5649" spans="1:2" ht="18" x14ac:dyDescent="0.35">
      <c r="A5649"/>
      <c r="B5649"/>
    </row>
    <row r="5650" spans="1:2" ht="18" x14ac:dyDescent="0.35">
      <c r="A5650"/>
      <c r="B5650"/>
    </row>
    <row r="5651" spans="1:2" ht="18" x14ac:dyDescent="0.35">
      <c r="A5651"/>
      <c r="B5651"/>
    </row>
    <row r="5652" spans="1:2" ht="18" x14ac:dyDescent="0.35">
      <c r="A5652"/>
      <c r="B5652"/>
    </row>
    <row r="5653" spans="1:2" ht="18" x14ac:dyDescent="0.35">
      <c r="A5653"/>
      <c r="B5653"/>
    </row>
    <row r="5654" spans="1:2" ht="18" x14ac:dyDescent="0.35">
      <c r="A5654"/>
      <c r="B5654"/>
    </row>
    <row r="5655" spans="1:2" ht="18" x14ac:dyDescent="0.35">
      <c r="A5655"/>
      <c r="B5655"/>
    </row>
    <row r="5656" spans="1:2" ht="18" x14ac:dyDescent="0.35">
      <c r="A5656"/>
      <c r="B5656"/>
    </row>
    <row r="5657" spans="1:2" ht="18" x14ac:dyDescent="0.35">
      <c r="A5657"/>
      <c r="B5657"/>
    </row>
    <row r="5658" spans="1:2" ht="18" x14ac:dyDescent="0.35">
      <c r="A5658"/>
      <c r="B5658"/>
    </row>
    <row r="5659" spans="1:2" ht="18" x14ac:dyDescent="0.35">
      <c r="A5659"/>
      <c r="B5659"/>
    </row>
    <row r="5660" spans="1:2" ht="18" x14ac:dyDescent="0.35">
      <c r="A5660"/>
      <c r="B5660"/>
    </row>
    <row r="5661" spans="1:2" ht="18" x14ac:dyDescent="0.35">
      <c r="A5661"/>
      <c r="B5661"/>
    </row>
    <row r="5662" spans="1:2" ht="18" x14ac:dyDescent="0.35">
      <c r="A5662"/>
      <c r="B5662"/>
    </row>
    <row r="5663" spans="1:2" ht="18" x14ac:dyDescent="0.35">
      <c r="A5663"/>
      <c r="B5663"/>
    </row>
    <row r="5664" spans="1:2" ht="18" x14ac:dyDescent="0.35">
      <c r="A5664"/>
      <c r="B5664"/>
    </row>
    <row r="5665" spans="1:2" ht="18" x14ac:dyDescent="0.35">
      <c r="A5665"/>
      <c r="B5665"/>
    </row>
    <row r="5666" spans="1:2" ht="18" x14ac:dyDescent="0.35">
      <c r="A5666"/>
      <c r="B5666"/>
    </row>
    <row r="5667" spans="1:2" ht="18" x14ac:dyDescent="0.35">
      <c r="A5667"/>
      <c r="B5667"/>
    </row>
    <row r="5668" spans="1:2" ht="18" x14ac:dyDescent="0.35">
      <c r="A5668"/>
      <c r="B5668"/>
    </row>
    <row r="5669" spans="1:2" ht="18" x14ac:dyDescent="0.35">
      <c r="A5669"/>
      <c r="B5669"/>
    </row>
    <row r="5670" spans="1:2" ht="18" x14ac:dyDescent="0.35">
      <c r="A5670"/>
      <c r="B5670"/>
    </row>
    <row r="5671" spans="1:2" ht="18" x14ac:dyDescent="0.35">
      <c r="A5671"/>
      <c r="B5671"/>
    </row>
    <row r="5672" spans="1:2" ht="18" x14ac:dyDescent="0.35">
      <c r="A5672"/>
      <c r="B5672"/>
    </row>
    <row r="5673" spans="1:2" ht="18" x14ac:dyDescent="0.35">
      <c r="A5673"/>
      <c r="B5673"/>
    </row>
    <row r="5674" spans="1:2" ht="18" x14ac:dyDescent="0.35">
      <c r="A5674"/>
      <c r="B5674"/>
    </row>
    <row r="5675" spans="1:2" ht="18" x14ac:dyDescent="0.35">
      <c r="A5675"/>
      <c r="B5675"/>
    </row>
    <row r="5676" spans="1:2" ht="18" x14ac:dyDescent="0.35">
      <c r="A5676"/>
      <c r="B5676"/>
    </row>
    <row r="5677" spans="1:2" ht="18" x14ac:dyDescent="0.35">
      <c r="A5677"/>
      <c r="B5677"/>
    </row>
    <row r="5678" spans="1:2" ht="18" x14ac:dyDescent="0.35">
      <c r="A5678"/>
      <c r="B5678"/>
    </row>
    <row r="5679" spans="1:2" ht="18" x14ac:dyDescent="0.35">
      <c r="A5679"/>
      <c r="B5679"/>
    </row>
    <row r="5680" spans="1:2" ht="18" x14ac:dyDescent="0.35">
      <c r="A5680"/>
      <c r="B5680"/>
    </row>
    <row r="5681" spans="1:2" ht="18" x14ac:dyDescent="0.35">
      <c r="A5681"/>
      <c r="B5681"/>
    </row>
    <row r="5682" spans="1:2" ht="18" x14ac:dyDescent="0.35">
      <c r="A5682"/>
      <c r="B5682"/>
    </row>
    <row r="5683" spans="1:2" ht="18" x14ac:dyDescent="0.35">
      <c r="A5683"/>
      <c r="B5683"/>
    </row>
    <row r="5684" spans="1:2" ht="18" x14ac:dyDescent="0.35">
      <c r="A5684"/>
      <c r="B5684"/>
    </row>
    <row r="5685" spans="1:2" ht="18" x14ac:dyDescent="0.35">
      <c r="A5685"/>
      <c r="B5685"/>
    </row>
    <row r="5686" spans="1:2" ht="18" x14ac:dyDescent="0.35">
      <c r="A5686"/>
      <c r="B5686"/>
    </row>
    <row r="5687" spans="1:2" ht="18" x14ac:dyDescent="0.35">
      <c r="A5687"/>
      <c r="B5687"/>
    </row>
    <row r="5688" spans="1:2" ht="18" x14ac:dyDescent="0.35">
      <c r="A5688"/>
      <c r="B5688"/>
    </row>
    <row r="5689" spans="1:2" ht="18" x14ac:dyDescent="0.35">
      <c r="A5689"/>
      <c r="B5689"/>
    </row>
    <row r="5690" spans="1:2" ht="18" x14ac:dyDescent="0.35">
      <c r="A5690"/>
      <c r="B5690"/>
    </row>
    <row r="5691" spans="1:2" ht="18" x14ac:dyDescent="0.35">
      <c r="A5691"/>
      <c r="B5691"/>
    </row>
    <row r="5692" spans="1:2" ht="18" x14ac:dyDescent="0.35">
      <c r="A5692"/>
      <c r="B5692"/>
    </row>
    <row r="5693" spans="1:2" ht="18" x14ac:dyDescent="0.35">
      <c r="A5693"/>
      <c r="B5693"/>
    </row>
    <row r="5694" spans="1:2" ht="18" x14ac:dyDescent="0.35">
      <c r="A5694"/>
      <c r="B5694"/>
    </row>
    <row r="5695" spans="1:2" ht="18" x14ac:dyDescent="0.35">
      <c r="A5695"/>
      <c r="B5695"/>
    </row>
    <row r="5696" spans="1:2" ht="18" x14ac:dyDescent="0.35">
      <c r="A5696"/>
      <c r="B5696"/>
    </row>
    <row r="5697" spans="1:2" ht="18" x14ac:dyDescent="0.35">
      <c r="A5697"/>
      <c r="B5697"/>
    </row>
    <row r="5698" spans="1:2" ht="18" x14ac:dyDescent="0.35">
      <c r="A5698"/>
      <c r="B5698"/>
    </row>
    <row r="5699" spans="1:2" ht="18" x14ac:dyDescent="0.35">
      <c r="A5699"/>
      <c r="B5699"/>
    </row>
    <row r="5700" spans="1:2" ht="18" x14ac:dyDescent="0.35">
      <c r="A5700"/>
      <c r="B5700"/>
    </row>
    <row r="5701" spans="1:2" ht="18" x14ac:dyDescent="0.35">
      <c r="A5701"/>
      <c r="B5701"/>
    </row>
    <row r="5702" spans="1:2" ht="18" x14ac:dyDescent="0.35">
      <c r="A5702"/>
      <c r="B5702"/>
    </row>
    <row r="5703" spans="1:2" ht="18" x14ac:dyDescent="0.35">
      <c r="A5703"/>
      <c r="B5703"/>
    </row>
    <row r="5704" spans="1:2" ht="18" x14ac:dyDescent="0.35">
      <c r="A5704"/>
      <c r="B5704"/>
    </row>
    <row r="5705" spans="1:2" ht="18" x14ac:dyDescent="0.35">
      <c r="A5705"/>
      <c r="B5705"/>
    </row>
    <row r="5706" spans="1:2" ht="18" x14ac:dyDescent="0.35">
      <c r="A5706"/>
      <c r="B5706"/>
    </row>
    <row r="5707" spans="1:2" ht="18" x14ac:dyDescent="0.35">
      <c r="A5707"/>
      <c r="B5707"/>
    </row>
    <row r="5708" spans="1:2" ht="18" x14ac:dyDescent="0.35">
      <c r="A5708"/>
      <c r="B5708"/>
    </row>
    <row r="5709" spans="1:2" ht="18" x14ac:dyDescent="0.35">
      <c r="A5709"/>
      <c r="B5709"/>
    </row>
    <row r="5710" spans="1:2" ht="18" x14ac:dyDescent="0.35">
      <c r="A5710"/>
      <c r="B5710"/>
    </row>
    <row r="5711" spans="1:2" ht="18" x14ac:dyDescent="0.35">
      <c r="A5711"/>
      <c r="B5711"/>
    </row>
    <row r="5712" spans="1:2" ht="18" x14ac:dyDescent="0.35">
      <c r="A5712"/>
      <c r="B5712"/>
    </row>
    <row r="5713" spans="1:2" ht="18" x14ac:dyDescent="0.35">
      <c r="A5713"/>
      <c r="B5713"/>
    </row>
    <row r="5714" spans="1:2" ht="18" x14ac:dyDescent="0.35">
      <c r="A5714"/>
      <c r="B5714"/>
    </row>
    <row r="5715" spans="1:2" ht="18" x14ac:dyDescent="0.35">
      <c r="A5715"/>
      <c r="B5715"/>
    </row>
    <row r="5716" spans="1:2" ht="18" x14ac:dyDescent="0.35">
      <c r="A5716"/>
      <c r="B5716"/>
    </row>
    <row r="5717" spans="1:2" ht="18" x14ac:dyDescent="0.35">
      <c r="A5717"/>
      <c r="B5717"/>
    </row>
    <row r="5718" spans="1:2" ht="18" x14ac:dyDescent="0.35">
      <c r="A5718"/>
      <c r="B5718"/>
    </row>
    <row r="5719" spans="1:2" ht="18" x14ac:dyDescent="0.35">
      <c r="A5719"/>
      <c r="B5719"/>
    </row>
    <row r="5720" spans="1:2" ht="18" x14ac:dyDescent="0.35">
      <c r="A5720"/>
      <c r="B5720"/>
    </row>
    <row r="5721" spans="1:2" ht="18" x14ac:dyDescent="0.35">
      <c r="A5721"/>
      <c r="B5721"/>
    </row>
    <row r="5722" spans="1:2" ht="18" x14ac:dyDescent="0.35">
      <c r="A5722"/>
      <c r="B5722"/>
    </row>
    <row r="5723" spans="1:2" ht="18" x14ac:dyDescent="0.35">
      <c r="A5723"/>
      <c r="B5723"/>
    </row>
    <row r="5724" spans="1:2" ht="18" x14ac:dyDescent="0.35">
      <c r="A5724"/>
      <c r="B5724"/>
    </row>
    <row r="5725" spans="1:2" ht="18" x14ac:dyDescent="0.35">
      <c r="A5725"/>
      <c r="B5725"/>
    </row>
    <row r="5726" spans="1:2" ht="18" x14ac:dyDescent="0.35">
      <c r="A5726"/>
      <c r="B5726"/>
    </row>
    <row r="5727" spans="1:2" ht="18" x14ac:dyDescent="0.35">
      <c r="A5727"/>
      <c r="B5727"/>
    </row>
    <row r="5728" spans="1:2" ht="18" x14ac:dyDescent="0.35">
      <c r="A5728"/>
      <c r="B5728"/>
    </row>
    <row r="5729" spans="1:2" ht="18" x14ac:dyDescent="0.35">
      <c r="A5729"/>
      <c r="B5729"/>
    </row>
    <row r="5730" spans="1:2" ht="18" x14ac:dyDescent="0.35">
      <c r="A5730"/>
      <c r="B5730"/>
    </row>
    <row r="5731" spans="1:2" ht="18" x14ac:dyDescent="0.35">
      <c r="A5731"/>
      <c r="B5731"/>
    </row>
    <row r="5732" spans="1:2" ht="18" x14ac:dyDescent="0.35">
      <c r="A5732"/>
      <c r="B5732"/>
    </row>
    <row r="5733" spans="1:2" ht="18" x14ac:dyDescent="0.35">
      <c r="A5733"/>
      <c r="B5733"/>
    </row>
    <row r="5734" spans="1:2" ht="18" x14ac:dyDescent="0.35">
      <c r="A5734"/>
      <c r="B5734"/>
    </row>
    <row r="5735" spans="1:2" ht="18" x14ac:dyDescent="0.35">
      <c r="A5735"/>
      <c r="B5735"/>
    </row>
    <row r="5736" spans="1:2" ht="18" x14ac:dyDescent="0.35">
      <c r="A5736"/>
      <c r="B5736"/>
    </row>
    <row r="5737" spans="1:2" ht="18" x14ac:dyDescent="0.35">
      <c r="A5737"/>
      <c r="B5737"/>
    </row>
    <row r="5738" spans="1:2" ht="18" x14ac:dyDescent="0.35">
      <c r="A5738"/>
      <c r="B5738"/>
    </row>
    <row r="5739" spans="1:2" ht="18" x14ac:dyDescent="0.35">
      <c r="A5739"/>
      <c r="B5739"/>
    </row>
    <row r="5740" spans="1:2" ht="18" x14ac:dyDescent="0.35">
      <c r="A5740"/>
      <c r="B5740"/>
    </row>
    <row r="5741" spans="1:2" ht="18" x14ac:dyDescent="0.35">
      <c r="A5741"/>
      <c r="B5741"/>
    </row>
    <row r="5742" spans="1:2" ht="18" x14ac:dyDescent="0.35">
      <c r="A5742"/>
      <c r="B5742"/>
    </row>
    <row r="5743" spans="1:2" ht="18" x14ac:dyDescent="0.35">
      <c r="A5743"/>
      <c r="B5743"/>
    </row>
    <row r="5744" spans="1:2" ht="18" x14ac:dyDescent="0.35">
      <c r="A5744"/>
      <c r="B5744"/>
    </row>
    <row r="5745" spans="1:2" ht="18" x14ac:dyDescent="0.35">
      <c r="A5745"/>
      <c r="B5745"/>
    </row>
    <row r="5746" spans="1:2" ht="18" x14ac:dyDescent="0.35">
      <c r="A5746"/>
      <c r="B5746"/>
    </row>
    <row r="5747" spans="1:2" ht="18" x14ac:dyDescent="0.35">
      <c r="A5747"/>
      <c r="B5747"/>
    </row>
    <row r="5748" spans="1:2" ht="18" x14ac:dyDescent="0.35">
      <c r="A5748"/>
      <c r="B5748"/>
    </row>
    <row r="5749" spans="1:2" ht="18" x14ac:dyDescent="0.35">
      <c r="A5749"/>
      <c r="B5749"/>
    </row>
    <row r="5750" spans="1:2" ht="18" x14ac:dyDescent="0.35">
      <c r="A5750"/>
      <c r="B5750"/>
    </row>
    <row r="5751" spans="1:2" ht="18" x14ac:dyDescent="0.35">
      <c r="A5751"/>
      <c r="B5751"/>
    </row>
    <row r="5752" spans="1:2" ht="18" x14ac:dyDescent="0.35">
      <c r="A5752"/>
      <c r="B5752"/>
    </row>
    <row r="5753" spans="1:2" ht="18" x14ac:dyDescent="0.35">
      <c r="A5753"/>
      <c r="B5753"/>
    </row>
    <row r="5754" spans="1:2" ht="18" x14ac:dyDescent="0.35">
      <c r="A5754"/>
      <c r="B5754"/>
    </row>
    <row r="5755" spans="1:2" ht="18" x14ac:dyDescent="0.35">
      <c r="A5755"/>
      <c r="B5755"/>
    </row>
    <row r="5756" spans="1:2" ht="18" x14ac:dyDescent="0.35">
      <c r="A5756"/>
      <c r="B5756"/>
    </row>
    <row r="5757" spans="1:2" ht="18" x14ac:dyDescent="0.35">
      <c r="A5757"/>
      <c r="B5757"/>
    </row>
    <row r="5758" spans="1:2" ht="18" x14ac:dyDescent="0.35">
      <c r="A5758"/>
      <c r="B5758"/>
    </row>
    <row r="5759" spans="1:2" ht="18" x14ac:dyDescent="0.35">
      <c r="A5759"/>
      <c r="B5759"/>
    </row>
    <row r="5760" spans="1:2" ht="18" x14ac:dyDescent="0.35">
      <c r="A5760"/>
      <c r="B5760"/>
    </row>
    <row r="5761" spans="1:2" ht="18" x14ac:dyDescent="0.35">
      <c r="A5761"/>
      <c r="B5761"/>
    </row>
    <row r="5762" spans="1:2" ht="18" x14ac:dyDescent="0.35">
      <c r="A5762"/>
      <c r="B5762"/>
    </row>
    <row r="5763" spans="1:2" ht="18" x14ac:dyDescent="0.35">
      <c r="A5763"/>
      <c r="B5763"/>
    </row>
    <row r="5764" spans="1:2" ht="18" x14ac:dyDescent="0.35">
      <c r="A5764"/>
      <c r="B5764"/>
    </row>
    <row r="5765" spans="1:2" ht="18" x14ac:dyDescent="0.35">
      <c r="A5765"/>
      <c r="B5765"/>
    </row>
    <row r="5766" spans="1:2" ht="18" x14ac:dyDescent="0.35">
      <c r="A5766"/>
      <c r="B5766"/>
    </row>
    <row r="5767" spans="1:2" ht="18" x14ac:dyDescent="0.35">
      <c r="A5767"/>
      <c r="B5767"/>
    </row>
    <row r="5768" spans="1:2" ht="18" x14ac:dyDescent="0.35">
      <c r="A5768"/>
      <c r="B5768"/>
    </row>
    <row r="5769" spans="1:2" ht="18" x14ac:dyDescent="0.35">
      <c r="A5769"/>
      <c r="B5769"/>
    </row>
    <row r="5770" spans="1:2" ht="18" x14ac:dyDescent="0.35">
      <c r="A5770"/>
      <c r="B5770"/>
    </row>
    <row r="5771" spans="1:2" ht="18" x14ac:dyDescent="0.35">
      <c r="A5771"/>
      <c r="B5771"/>
    </row>
    <row r="5772" spans="1:2" ht="18" x14ac:dyDescent="0.35">
      <c r="A5772"/>
      <c r="B5772"/>
    </row>
    <row r="5773" spans="1:2" ht="18" x14ac:dyDescent="0.35">
      <c r="A5773"/>
      <c r="B5773"/>
    </row>
    <row r="5774" spans="1:2" ht="18" x14ac:dyDescent="0.35">
      <c r="A5774"/>
      <c r="B5774"/>
    </row>
    <row r="5775" spans="1:2" ht="18" x14ac:dyDescent="0.35">
      <c r="A5775"/>
      <c r="B5775"/>
    </row>
    <row r="5776" spans="1:2" ht="18" x14ac:dyDescent="0.35">
      <c r="A5776"/>
      <c r="B5776"/>
    </row>
    <row r="5777" spans="1:2" ht="18" x14ac:dyDescent="0.35">
      <c r="A5777"/>
      <c r="B5777"/>
    </row>
    <row r="5778" spans="1:2" ht="18" x14ac:dyDescent="0.35">
      <c r="A5778"/>
      <c r="B5778"/>
    </row>
    <row r="5779" spans="1:2" ht="18" x14ac:dyDescent="0.35">
      <c r="A5779"/>
      <c r="B5779"/>
    </row>
    <row r="5780" spans="1:2" ht="18" x14ac:dyDescent="0.35">
      <c r="A5780"/>
      <c r="B5780"/>
    </row>
    <row r="5781" spans="1:2" ht="18" x14ac:dyDescent="0.35">
      <c r="A5781"/>
      <c r="B5781"/>
    </row>
    <row r="5782" spans="1:2" ht="18" x14ac:dyDescent="0.35">
      <c r="A5782"/>
      <c r="B5782"/>
    </row>
    <row r="5783" spans="1:2" ht="18" x14ac:dyDescent="0.35">
      <c r="A5783"/>
      <c r="B5783"/>
    </row>
    <row r="5784" spans="1:2" ht="18" x14ac:dyDescent="0.35">
      <c r="A5784"/>
      <c r="B5784"/>
    </row>
    <row r="5785" spans="1:2" ht="18" x14ac:dyDescent="0.35">
      <c r="A5785"/>
      <c r="B5785"/>
    </row>
    <row r="5786" spans="1:2" ht="18" x14ac:dyDescent="0.35">
      <c r="A5786"/>
      <c r="B5786"/>
    </row>
    <row r="5787" spans="1:2" ht="18" x14ac:dyDescent="0.35">
      <c r="A5787"/>
      <c r="B5787"/>
    </row>
    <row r="5788" spans="1:2" ht="18" x14ac:dyDescent="0.35">
      <c r="A5788"/>
      <c r="B5788"/>
    </row>
    <row r="5789" spans="1:2" ht="18" x14ac:dyDescent="0.35">
      <c r="A5789"/>
      <c r="B5789"/>
    </row>
    <row r="5790" spans="1:2" ht="18" x14ac:dyDescent="0.35">
      <c r="A5790"/>
      <c r="B5790"/>
    </row>
    <row r="5791" spans="1:2" ht="18" x14ac:dyDescent="0.35">
      <c r="A5791"/>
      <c r="B5791"/>
    </row>
    <row r="5792" spans="1:2" ht="18" x14ac:dyDescent="0.35">
      <c r="A5792"/>
      <c r="B5792"/>
    </row>
    <row r="5793" spans="1:2" ht="18" x14ac:dyDescent="0.35">
      <c r="A5793"/>
      <c r="B5793"/>
    </row>
    <row r="5794" spans="1:2" ht="18" x14ac:dyDescent="0.35">
      <c r="A5794"/>
      <c r="B5794"/>
    </row>
    <row r="5795" spans="1:2" ht="18" x14ac:dyDescent="0.35">
      <c r="A5795"/>
      <c r="B5795"/>
    </row>
    <row r="5796" spans="1:2" ht="18" x14ac:dyDescent="0.35">
      <c r="A5796"/>
      <c r="B5796"/>
    </row>
    <row r="5797" spans="1:2" ht="18" x14ac:dyDescent="0.35">
      <c r="A5797"/>
      <c r="B5797"/>
    </row>
    <row r="5798" spans="1:2" ht="18" x14ac:dyDescent="0.35">
      <c r="A5798"/>
      <c r="B5798"/>
    </row>
    <row r="5799" spans="1:2" ht="18" x14ac:dyDescent="0.35">
      <c r="A5799"/>
      <c r="B5799"/>
    </row>
    <row r="5800" spans="1:2" ht="18" x14ac:dyDescent="0.35">
      <c r="A5800"/>
      <c r="B5800"/>
    </row>
    <row r="5801" spans="1:2" ht="18" x14ac:dyDescent="0.35">
      <c r="A5801"/>
      <c r="B5801"/>
    </row>
    <row r="5802" spans="1:2" ht="18" x14ac:dyDescent="0.35">
      <c r="A5802"/>
      <c r="B5802"/>
    </row>
    <row r="5803" spans="1:2" ht="18" x14ac:dyDescent="0.35">
      <c r="A5803"/>
      <c r="B5803"/>
    </row>
    <row r="5804" spans="1:2" ht="18" x14ac:dyDescent="0.35">
      <c r="A5804"/>
      <c r="B5804"/>
    </row>
    <row r="5805" spans="1:2" ht="18" x14ac:dyDescent="0.35">
      <c r="A5805"/>
      <c r="B5805"/>
    </row>
    <row r="5806" spans="1:2" ht="18" x14ac:dyDescent="0.35">
      <c r="A5806"/>
      <c r="B5806"/>
    </row>
    <row r="5807" spans="1:2" ht="18" x14ac:dyDescent="0.35">
      <c r="A5807"/>
      <c r="B5807"/>
    </row>
    <row r="5808" spans="1:2" ht="18" x14ac:dyDescent="0.35">
      <c r="A5808"/>
      <c r="B5808"/>
    </row>
    <row r="5809" spans="1:2" ht="18" x14ac:dyDescent="0.35">
      <c r="A5809"/>
      <c r="B5809"/>
    </row>
    <row r="5810" spans="1:2" ht="18" x14ac:dyDescent="0.35">
      <c r="A5810"/>
      <c r="B5810"/>
    </row>
    <row r="5811" spans="1:2" ht="18" x14ac:dyDescent="0.35">
      <c r="A5811"/>
      <c r="B5811"/>
    </row>
    <row r="5812" spans="1:2" ht="18" x14ac:dyDescent="0.35">
      <c r="A5812"/>
      <c r="B5812"/>
    </row>
    <row r="5813" spans="1:2" ht="18" x14ac:dyDescent="0.35">
      <c r="A5813"/>
      <c r="B5813"/>
    </row>
    <row r="5814" spans="1:2" ht="18" x14ac:dyDescent="0.35">
      <c r="A5814"/>
      <c r="B5814"/>
    </row>
    <row r="5815" spans="1:2" ht="18" x14ac:dyDescent="0.35">
      <c r="A5815"/>
      <c r="B5815"/>
    </row>
    <row r="5816" spans="1:2" ht="18" x14ac:dyDescent="0.35">
      <c r="A5816"/>
      <c r="B5816"/>
    </row>
    <row r="5817" spans="1:2" ht="18" x14ac:dyDescent="0.35">
      <c r="A5817"/>
      <c r="B5817"/>
    </row>
    <row r="5818" spans="1:2" ht="18" x14ac:dyDescent="0.35">
      <c r="A5818"/>
      <c r="B5818"/>
    </row>
    <row r="5819" spans="1:2" ht="18" x14ac:dyDescent="0.35">
      <c r="A5819"/>
      <c r="B5819"/>
    </row>
    <row r="5820" spans="1:2" ht="18" x14ac:dyDescent="0.35">
      <c r="A5820"/>
      <c r="B5820"/>
    </row>
    <row r="5821" spans="1:2" ht="18" x14ac:dyDescent="0.35">
      <c r="A5821"/>
      <c r="B5821"/>
    </row>
    <row r="5822" spans="1:2" ht="18" x14ac:dyDescent="0.35">
      <c r="A5822"/>
      <c r="B5822"/>
    </row>
    <row r="5823" spans="1:2" ht="18" x14ac:dyDescent="0.35">
      <c r="A5823"/>
      <c r="B5823"/>
    </row>
    <row r="5824" spans="1:2" ht="18" x14ac:dyDescent="0.35">
      <c r="A5824"/>
      <c r="B5824"/>
    </row>
    <row r="5825" spans="1:2" ht="18" x14ac:dyDescent="0.35">
      <c r="A5825"/>
      <c r="B5825"/>
    </row>
    <row r="5826" spans="1:2" ht="18" x14ac:dyDescent="0.35">
      <c r="A5826"/>
      <c r="B5826"/>
    </row>
    <row r="5827" spans="1:2" ht="18" x14ac:dyDescent="0.35">
      <c r="A5827"/>
      <c r="B5827"/>
    </row>
    <row r="5828" spans="1:2" ht="18" x14ac:dyDescent="0.35">
      <c r="A5828"/>
      <c r="B5828"/>
    </row>
    <row r="5829" spans="1:2" ht="18" x14ac:dyDescent="0.35">
      <c r="A5829"/>
      <c r="B5829"/>
    </row>
    <row r="5830" spans="1:2" ht="18" x14ac:dyDescent="0.35">
      <c r="A5830"/>
      <c r="B5830"/>
    </row>
    <row r="5831" spans="1:2" ht="18" x14ac:dyDescent="0.35">
      <c r="A5831"/>
      <c r="B5831"/>
    </row>
    <row r="5832" spans="1:2" ht="18" x14ac:dyDescent="0.35">
      <c r="A5832"/>
      <c r="B5832"/>
    </row>
    <row r="5833" spans="1:2" ht="18" x14ac:dyDescent="0.35">
      <c r="A5833"/>
      <c r="B5833"/>
    </row>
    <row r="5834" spans="1:2" ht="18" x14ac:dyDescent="0.35">
      <c r="A5834"/>
      <c r="B5834"/>
    </row>
    <row r="5835" spans="1:2" ht="18" x14ac:dyDescent="0.35">
      <c r="A5835"/>
      <c r="B5835"/>
    </row>
    <row r="5836" spans="1:2" ht="18" x14ac:dyDescent="0.35">
      <c r="A5836"/>
      <c r="B5836"/>
    </row>
    <row r="5837" spans="1:2" ht="18" x14ac:dyDescent="0.35">
      <c r="A5837"/>
      <c r="B5837"/>
    </row>
    <row r="5838" spans="1:2" ht="18" x14ac:dyDescent="0.35">
      <c r="A5838"/>
      <c r="B5838"/>
    </row>
    <row r="5839" spans="1:2" ht="18" x14ac:dyDescent="0.35">
      <c r="A5839"/>
      <c r="B5839"/>
    </row>
    <row r="5840" spans="1:2" ht="18" x14ac:dyDescent="0.35">
      <c r="A5840"/>
      <c r="B5840"/>
    </row>
    <row r="5841" spans="1:2" ht="18" x14ac:dyDescent="0.35">
      <c r="A5841"/>
      <c r="B5841"/>
    </row>
    <row r="5842" spans="1:2" ht="18" x14ac:dyDescent="0.35">
      <c r="A5842"/>
      <c r="B5842"/>
    </row>
    <row r="5843" spans="1:2" ht="18" x14ac:dyDescent="0.35">
      <c r="A5843"/>
      <c r="B5843"/>
    </row>
    <row r="5844" spans="1:2" ht="18" x14ac:dyDescent="0.35">
      <c r="A5844"/>
      <c r="B5844"/>
    </row>
    <row r="5845" spans="1:2" ht="18" x14ac:dyDescent="0.35">
      <c r="A5845"/>
      <c r="B5845"/>
    </row>
    <row r="5846" spans="1:2" ht="18" x14ac:dyDescent="0.35">
      <c r="A5846"/>
      <c r="B5846"/>
    </row>
    <row r="5847" spans="1:2" ht="18" x14ac:dyDescent="0.35">
      <c r="A5847"/>
      <c r="B5847"/>
    </row>
    <row r="5848" spans="1:2" ht="18" x14ac:dyDescent="0.35">
      <c r="A5848"/>
      <c r="B5848"/>
    </row>
    <row r="5849" spans="1:2" ht="18" x14ac:dyDescent="0.35">
      <c r="A5849"/>
      <c r="B5849"/>
    </row>
    <row r="5850" spans="1:2" ht="18" x14ac:dyDescent="0.35">
      <c r="A5850"/>
      <c r="B5850"/>
    </row>
    <row r="5851" spans="1:2" ht="18" x14ac:dyDescent="0.35">
      <c r="A5851"/>
      <c r="B5851"/>
    </row>
    <row r="5852" spans="1:2" ht="18" x14ac:dyDescent="0.35">
      <c r="A5852"/>
      <c r="B5852"/>
    </row>
    <row r="5853" spans="1:2" ht="18" x14ac:dyDescent="0.35">
      <c r="A5853"/>
      <c r="B5853"/>
    </row>
    <row r="5854" spans="1:2" ht="18" x14ac:dyDescent="0.35">
      <c r="A5854"/>
      <c r="B5854"/>
    </row>
    <row r="5855" spans="1:2" ht="18" x14ac:dyDescent="0.35">
      <c r="A5855"/>
      <c r="B5855"/>
    </row>
    <row r="5856" spans="1:2" ht="18" x14ac:dyDescent="0.35">
      <c r="A5856"/>
      <c r="B5856"/>
    </row>
    <row r="5857" spans="1:2" ht="18" x14ac:dyDescent="0.35">
      <c r="A5857"/>
      <c r="B5857"/>
    </row>
    <row r="5858" spans="1:2" ht="18" x14ac:dyDescent="0.35">
      <c r="A5858"/>
      <c r="B5858"/>
    </row>
    <row r="5859" spans="1:2" ht="18" x14ac:dyDescent="0.35">
      <c r="A5859"/>
      <c r="B5859"/>
    </row>
    <row r="5860" spans="1:2" ht="18" x14ac:dyDescent="0.35">
      <c r="A5860"/>
      <c r="B5860"/>
    </row>
    <row r="5861" spans="1:2" ht="18" x14ac:dyDescent="0.35">
      <c r="A5861"/>
      <c r="B5861"/>
    </row>
    <row r="5862" spans="1:2" ht="18" x14ac:dyDescent="0.35">
      <c r="A5862"/>
      <c r="B5862"/>
    </row>
    <row r="5863" spans="1:2" ht="18" x14ac:dyDescent="0.35">
      <c r="A5863"/>
      <c r="B5863"/>
    </row>
    <row r="5864" spans="1:2" ht="18" x14ac:dyDescent="0.35">
      <c r="A5864"/>
      <c r="B5864"/>
    </row>
    <row r="5865" spans="1:2" ht="18" x14ac:dyDescent="0.35">
      <c r="A5865"/>
      <c r="B5865"/>
    </row>
    <row r="5866" spans="1:2" ht="18" x14ac:dyDescent="0.35">
      <c r="A5866"/>
      <c r="B5866"/>
    </row>
    <row r="5867" spans="1:2" ht="18" x14ac:dyDescent="0.35">
      <c r="A5867"/>
      <c r="B5867"/>
    </row>
    <row r="5868" spans="1:2" ht="18" x14ac:dyDescent="0.35">
      <c r="A5868"/>
      <c r="B5868"/>
    </row>
    <row r="5869" spans="1:2" ht="18" x14ac:dyDescent="0.35">
      <c r="A5869"/>
      <c r="B5869"/>
    </row>
    <row r="5870" spans="1:2" ht="18" x14ac:dyDescent="0.35">
      <c r="A5870"/>
      <c r="B5870"/>
    </row>
    <row r="5871" spans="1:2" ht="18" x14ac:dyDescent="0.35">
      <c r="A5871"/>
      <c r="B5871"/>
    </row>
    <row r="5872" spans="1:2" ht="18" x14ac:dyDescent="0.35">
      <c r="A5872"/>
      <c r="B5872"/>
    </row>
    <row r="5873" spans="1:2" ht="18" x14ac:dyDescent="0.35">
      <c r="A5873"/>
      <c r="B5873"/>
    </row>
    <row r="5874" spans="1:2" ht="18" x14ac:dyDescent="0.35">
      <c r="A5874"/>
      <c r="B5874"/>
    </row>
    <row r="5875" spans="1:2" ht="18" x14ac:dyDescent="0.35">
      <c r="A5875"/>
      <c r="B5875"/>
    </row>
    <row r="5876" spans="1:2" ht="18" x14ac:dyDescent="0.35">
      <c r="A5876"/>
      <c r="B5876"/>
    </row>
    <row r="5877" spans="1:2" ht="18" x14ac:dyDescent="0.35">
      <c r="A5877"/>
      <c r="B5877"/>
    </row>
    <row r="5878" spans="1:2" ht="18" x14ac:dyDescent="0.35">
      <c r="A5878"/>
      <c r="B5878"/>
    </row>
    <row r="5879" spans="1:2" ht="18" x14ac:dyDescent="0.35">
      <c r="A5879"/>
      <c r="B5879"/>
    </row>
    <row r="5880" spans="1:2" ht="18" x14ac:dyDescent="0.35">
      <c r="A5880"/>
      <c r="B5880"/>
    </row>
    <row r="5881" spans="1:2" ht="18" x14ac:dyDescent="0.35">
      <c r="A5881"/>
      <c r="B5881"/>
    </row>
    <row r="5882" spans="1:2" ht="18" x14ac:dyDescent="0.35">
      <c r="A5882"/>
      <c r="B5882"/>
    </row>
    <row r="5883" spans="1:2" ht="18" x14ac:dyDescent="0.35">
      <c r="A5883"/>
      <c r="B5883"/>
    </row>
    <row r="5884" spans="1:2" ht="18" x14ac:dyDescent="0.35">
      <c r="A5884"/>
      <c r="B5884"/>
    </row>
    <row r="5885" spans="1:2" ht="18" x14ac:dyDescent="0.35">
      <c r="A5885"/>
      <c r="B5885"/>
    </row>
    <row r="5886" spans="1:2" ht="18" x14ac:dyDescent="0.35">
      <c r="A5886"/>
      <c r="B5886"/>
    </row>
    <row r="5887" spans="1:2" ht="18" x14ac:dyDescent="0.35">
      <c r="A5887"/>
      <c r="B5887"/>
    </row>
    <row r="5888" spans="1:2" ht="18" x14ac:dyDescent="0.35">
      <c r="A5888"/>
      <c r="B5888"/>
    </row>
    <row r="5889" spans="1:2" ht="18" x14ac:dyDescent="0.35">
      <c r="A5889"/>
      <c r="B5889"/>
    </row>
    <row r="5890" spans="1:2" ht="18" x14ac:dyDescent="0.35">
      <c r="A5890"/>
      <c r="B5890"/>
    </row>
    <row r="5891" spans="1:2" ht="18" x14ac:dyDescent="0.35">
      <c r="A5891"/>
      <c r="B5891"/>
    </row>
    <row r="5892" spans="1:2" ht="18" x14ac:dyDescent="0.35">
      <c r="A5892"/>
      <c r="B5892"/>
    </row>
    <row r="5893" spans="1:2" ht="18" x14ac:dyDescent="0.35">
      <c r="A5893"/>
      <c r="B5893"/>
    </row>
    <row r="5894" spans="1:2" ht="18" x14ac:dyDescent="0.35">
      <c r="A5894"/>
      <c r="B5894"/>
    </row>
    <row r="5895" spans="1:2" ht="18" x14ac:dyDescent="0.35">
      <c r="A5895"/>
      <c r="B5895"/>
    </row>
    <row r="5896" spans="1:2" ht="18" x14ac:dyDescent="0.35">
      <c r="A5896"/>
      <c r="B5896"/>
    </row>
    <row r="5897" spans="1:2" ht="18" x14ac:dyDescent="0.35">
      <c r="A5897"/>
      <c r="B5897"/>
    </row>
    <row r="5898" spans="1:2" ht="18" x14ac:dyDescent="0.35">
      <c r="A5898"/>
      <c r="B5898"/>
    </row>
    <row r="5899" spans="1:2" ht="18" x14ac:dyDescent="0.35">
      <c r="A5899"/>
      <c r="B5899"/>
    </row>
    <row r="5900" spans="1:2" ht="18" x14ac:dyDescent="0.35">
      <c r="A5900"/>
      <c r="B5900"/>
    </row>
    <row r="5901" spans="1:2" ht="18" x14ac:dyDescent="0.35">
      <c r="A5901"/>
      <c r="B5901"/>
    </row>
    <row r="5902" spans="1:2" ht="18" x14ac:dyDescent="0.35">
      <c r="A5902"/>
      <c r="B5902"/>
    </row>
    <row r="5903" spans="1:2" ht="18" x14ac:dyDescent="0.35">
      <c r="A5903"/>
      <c r="B5903"/>
    </row>
    <row r="5904" spans="1:2" ht="18" x14ac:dyDescent="0.35">
      <c r="A5904"/>
      <c r="B5904"/>
    </row>
    <row r="5905" spans="1:2" ht="18" x14ac:dyDescent="0.35">
      <c r="A5905"/>
      <c r="B5905"/>
    </row>
    <row r="5906" spans="1:2" ht="18" x14ac:dyDescent="0.35">
      <c r="A5906"/>
      <c r="B5906"/>
    </row>
    <row r="5907" spans="1:2" ht="18" x14ac:dyDescent="0.35">
      <c r="A5907"/>
      <c r="B5907"/>
    </row>
    <row r="5908" spans="1:2" ht="18" x14ac:dyDescent="0.35">
      <c r="A5908"/>
      <c r="B5908"/>
    </row>
    <row r="5909" spans="1:2" ht="18" x14ac:dyDescent="0.35">
      <c r="A5909"/>
      <c r="B5909"/>
    </row>
    <row r="5910" spans="1:2" ht="18" x14ac:dyDescent="0.35">
      <c r="A5910"/>
      <c r="B5910"/>
    </row>
    <row r="5911" spans="1:2" ht="18" x14ac:dyDescent="0.35">
      <c r="A5911"/>
      <c r="B5911"/>
    </row>
    <row r="5912" spans="1:2" ht="18" x14ac:dyDescent="0.35">
      <c r="A5912"/>
      <c r="B5912"/>
    </row>
    <row r="5913" spans="1:2" ht="18" x14ac:dyDescent="0.35">
      <c r="A5913"/>
      <c r="B5913"/>
    </row>
    <row r="5914" spans="1:2" ht="18" x14ac:dyDescent="0.35">
      <c r="A5914"/>
      <c r="B5914"/>
    </row>
    <row r="5915" spans="1:2" ht="18" x14ac:dyDescent="0.35">
      <c r="A5915"/>
      <c r="B5915"/>
    </row>
    <row r="5916" spans="1:2" ht="18" x14ac:dyDescent="0.35">
      <c r="A5916"/>
      <c r="B5916"/>
    </row>
    <row r="5917" spans="1:2" ht="18" x14ac:dyDescent="0.35">
      <c r="A5917"/>
      <c r="B5917"/>
    </row>
    <row r="5918" spans="1:2" ht="18" x14ac:dyDescent="0.35">
      <c r="A5918"/>
      <c r="B5918"/>
    </row>
    <row r="5919" spans="1:2" ht="18" x14ac:dyDescent="0.35">
      <c r="A5919"/>
      <c r="B5919"/>
    </row>
    <row r="5920" spans="1:2" ht="18" x14ac:dyDescent="0.35">
      <c r="A5920"/>
      <c r="B5920"/>
    </row>
    <row r="5921" spans="1:2" ht="18" x14ac:dyDescent="0.35">
      <c r="A5921"/>
      <c r="B5921"/>
    </row>
    <row r="5922" spans="1:2" ht="18" x14ac:dyDescent="0.35">
      <c r="A5922"/>
      <c r="B5922"/>
    </row>
    <row r="5923" spans="1:2" ht="18" x14ac:dyDescent="0.35">
      <c r="A5923"/>
      <c r="B5923"/>
    </row>
    <row r="5924" spans="1:2" ht="18" x14ac:dyDescent="0.35">
      <c r="A5924"/>
      <c r="B5924"/>
    </row>
    <row r="5925" spans="1:2" ht="18" x14ac:dyDescent="0.35">
      <c r="A5925"/>
      <c r="B5925"/>
    </row>
    <row r="5926" spans="1:2" ht="18" x14ac:dyDescent="0.35">
      <c r="A5926"/>
      <c r="B5926"/>
    </row>
    <row r="5927" spans="1:2" ht="18" x14ac:dyDescent="0.35">
      <c r="A5927"/>
      <c r="B5927"/>
    </row>
    <row r="5928" spans="1:2" ht="18" x14ac:dyDescent="0.35">
      <c r="A5928"/>
      <c r="B5928"/>
    </row>
    <row r="5929" spans="1:2" ht="18" x14ac:dyDescent="0.35">
      <c r="A5929"/>
      <c r="B5929"/>
    </row>
    <row r="5930" spans="1:2" ht="18" x14ac:dyDescent="0.35">
      <c r="A5930"/>
      <c r="B5930"/>
    </row>
    <row r="5931" spans="1:2" ht="18" x14ac:dyDescent="0.35">
      <c r="A5931"/>
      <c r="B5931"/>
    </row>
    <row r="5932" spans="1:2" ht="18" x14ac:dyDescent="0.35">
      <c r="A5932"/>
      <c r="B5932"/>
    </row>
    <row r="5933" spans="1:2" ht="18" x14ac:dyDescent="0.35">
      <c r="A5933"/>
      <c r="B5933"/>
    </row>
    <row r="5934" spans="1:2" ht="18" x14ac:dyDescent="0.35">
      <c r="A5934"/>
      <c r="B5934"/>
    </row>
    <row r="5935" spans="1:2" ht="18" x14ac:dyDescent="0.35">
      <c r="A5935"/>
      <c r="B5935"/>
    </row>
    <row r="5936" spans="1:2" ht="18" x14ac:dyDescent="0.35">
      <c r="A5936"/>
      <c r="B5936"/>
    </row>
    <row r="5937" spans="1:2" ht="18" x14ac:dyDescent="0.35">
      <c r="A5937"/>
      <c r="B5937"/>
    </row>
    <row r="5938" spans="1:2" ht="18" x14ac:dyDescent="0.35">
      <c r="A5938"/>
      <c r="B5938"/>
    </row>
    <row r="5939" spans="1:2" ht="18" x14ac:dyDescent="0.35">
      <c r="A5939"/>
      <c r="B5939"/>
    </row>
    <row r="5940" spans="1:2" ht="18" x14ac:dyDescent="0.35">
      <c r="A5940"/>
      <c r="B5940"/>
    </row>
    <row r="5941" spans="1:2" ht="18" x14ac:dyDescent="0.35">
      <c r="A5941"/>
      <c r="B5941"/>
    </row>
    <row r="5942" spans="1:2" ht="18" x14ac:dyDescent="0.35">
      <c r="A5942"/>
      <c r="B5942"/>
    </row>
    <row r="5943" spans="1:2" ht="18" x14ac:dyDescent="0.35">
      <c r="A5943"/>
      <c r="B5943"/>
    </row>
    <row r="5944" spans="1:2" ht="18" x14ac:dyDescent="0.35">
      <c r="A5944"/>
      <c r="B5944"/>
    </row>
    <row r="5945" spans="1:2" ht="18" x14ac:dyDescent="0.35">
      <c r="A5945"/>
      <c r="B5945"/>
    </row>
    <row r="5946" spans="1:2" ht="18" x14ac:dyDescent="0.35">
      <c r="A5946"/>
      <c r="B5946"/>
    </row>
    <row r="5947" spans="1:2" ht="18" x14ac:dyDescent="0.35">
      <c r="A5947"/>
      <c r="B5947"/>
    </row>
    <row r="5948" spans="1:2" ht="18" x14ac:dyDescent="0.35">
      <c r="A5948"/>
      <c r="B5948"/>
    </row>
    <row r="5949" spans="1:2" ht="18" x14ac:dyDescent="0.35">
      <c r="A5949"/>
      <c r="B5949"/>
    </row>
    <row r="5950" spans="1:2" ht="18" x14ac:dyDescent="0.35">
      <c r="A5950"/>
      <c r="B5950"/>
    </row>
    <row r="5951" spans="1:2" ht="18" x14ac:dyDescent="0.35">
      <c r="A5951"/>
      <c r="B5951"/>
    </row>
    <row r="5952" spans="1:2" ht="18" x14ac:dyDescent="0.35">
      <c r="A5952"/>
      <c r="B5952"/>
    </row>
    <row r="5953" spans="1:2" ht="18" x14ac:dyDescent="0.35">
      <c r="A5953"/>
      <c r="B5953"/>
    </row>
    <row r="5954" spans="1:2" ht="18" x14ac:dyDescent="0.35">
      <c r="A5954"/>
      <c r="B5954"/>
    </row>
    <row r="5955" spans="1:2" ht="18" x14ac:dyDescent="0.35">
      <c r="A5955"/>
      <c r="B5955"/>
    </row>
    <row r="5956" spans="1:2" ht="18" x14ac:dyDescent="0.35">
      <c r="A5956"/>
      <c r="B5956"/>
    </row>
    <row r="5957" spans="1:2" ht="18" x14ac:dyDescent="0.35">
      <c r="A5957"/>
      <c r="B5957"/>
    </row>
    <row r="5958" spans="1:2" ht="18" x14ac:dyDescent="0.35">
      <c r="A5958"/>
      <c r="B5958"/>
    </row>
    <row r="5959" spans="1:2" ht="18" x14ac:dyDescent="0.35">
      <c r="A5959"/>
      <c r="B5959"/>
    </row>
    <row r="5960" spans="1:2" ht="18" x14ac:dyDescent="0.35">
      <c r="A5960"/>
      <c r="B5960"/>
    </row>
    <row r="5961" spans="1:2" ht="18" x14ac:dyDescent="0.35">
      <c r="A5961"/>
      <c r="B5961"/>
    </row>
    <row r="5962" spans="1:2" ht="18" x14ac:dyDescent="0.35">
      <c r="A5962"/>
      <c r="B5962"/>
    </row>
    <row r="5963" spans="1:2" ht="18" x14ac:dyDescent="0.35">
      <c r="A5963"/>
      <c r="B5963"/>
    </row>
    <row r="5964" spans="1:2" ht="18" x14ac:dyDescent="0.35">
      <c r="A5964"/>
      <c r="B5964"/>
    </row>
    <row r="5965" spans="1:2" ht="18" x14ac:dyDescent="0.35">
      <c r="A5965"/>
      <c r="B5965"/>
    </row>
    <row r="5966" spans="1:2" ht="18" x14ac:dyDescent="0.35">
      <c r="A5966"/>
      <c r="B5966"/>
    </row>
    <row r="5967" spans="1:2" ht="18" x14ac:dyDescent="0.35">
      <c r="A5967"/>
      <c r="B5967"/>
    </row>
    <row r="5968" spans="1:2" ht="18" x14ac:dyDescent="0.35">
      <c r="A5968"/>
      <c r="B5968"/>
    </row>
    <row r="5969" spans="1:2" ht="18" x14ac:dyDescent="0.35">
      <c r="A5969"/>
      <c r="B5969"/>
    </row>
    <row r="5970" spans="1:2" ht="18" x14ac:dyDescent="0.35">
      <c r="A5970"/>
      <c r="B5970"/>
    </row>
    <row r="5971" spans="1:2" ht="18" x14ac:dyDescent="0.35">
      <c r="A5971"/>
      <c r="B5971"/>
    </row>
    <row r="5972" spans="1:2" ht="18" x14ac:dyDescent="0.35">
      <c r="A5972"/>
      <c r="B5972"/>
    </row>
    <row r="5973" spans="1:2" ht="18" x14ac:dyDescent="0.35">
      <c r="A5973"/>
      <c r="B5973"/>
    </row>
    <row r="5974" spans="1:2" ht="18" x14ac:dyDescent="0.35">
      <c r="A5974"/>
      <c r="B5974"/>
    </row>
    <row r="5975" spans="1:2" ht="18" x14ac:dyDescent="0.35">
      <c r="A5975"/>
      <c r="B5975"/>
    </row>
    <row r="5976" spans="1:2" ht="18" x14ac:dyDescent="0.35">
      <c r="A5976"/>
      <c r="B5976"/>
    </row>
    <row r="5977" spans="1:2" ht="18" x14ac:dyDescent="0.35">
      <c r="A5977"/>
      <c r="B5977"/>
    </row>
    <row r="5978" spans="1:2" ht="18" x14ac:dyDescent="0.35">
      <c r="A5978"/>
      <c r="B5978"/>
    </row>
    <row r="5979" spans="1:2" ht="18" x14ac:dyDescent="0.35">
      <c r="A5979"/>
      <c r="B5979"/>
    </row>
    <row r="5980" spans="1:2" ht="18" x14ac:dyDescent="0.35">
      <c r="A5980"/>
      <c r="B5980"/>
    </row>
    <row r="5981" spans="1:2" ht="18" x14ac:dyDescent="0.35">
      <c r="A5981"/>
      <c r="B5981"/>
    </row>
    <row r="5982" spans="1:2" ht="18" x14ac:dyDescent="0.35">
      <c r="A5982"/>
      <c r="B5982"/>
    </row>
    <row r="5983" spans="1:2" ht="18" x14ac:dyDescent="0.35">
      <c r="A5983"/>
      <c r="B5983"/>
    </row>
    <row r="5984" spans="1:2" ht="18" x14ac:dyDescent="0.35">
      <c r="A5984"/>
      <c r="B5984"/>
    </row>
    <row r="5985" spans="1:2" ht="18" x14ac:dyDescent="0.35">
      <c r="A5985"/>
      <c r="B5985"/>
    </row>
    <row r="5986" spans="1:2" ht="18" x14ac:dyDescent="0.35">
      <c r="A5986"/>
      <c r="B5986"/>
    </row>
    <row r="5987" spans="1:2" ht="18" x14ac:dyDescent="0.35">
      <c r="A5987"/>
      <c r="B5987"/>
    </row>
    <row r="5988" spans="1:2" ht="18" x14ac:dyDescent="0.35">
      <c r="A5988"/>
      <c r="B5988"/>
    </row>
    <row r="5989" spans="1:2" ht="18" x14ac:dyDescent="0.35">
      <c r="A5989"/>
      <c r="B5989"/>
    </row>
    <row r="5990" spans="1:2" ht="18" x14ac:dyDescent="0.35">
      <c r="A5990"/>
      <c r="B5990"/>
    </row>
    <row r="5991" spans="1:2" ht="18" x14ac:dyDescent="0.35">
      <c r="A5991"/>
      <c r="B5991"/>
    </row>
    <row r="5992" spans="1:2" ht="18" x14ac:dyDescent="0.35">
      <c r="A5992"/>
      <c r="B5992"/>
    </row>
    <row r="5993" spans="1:2" ht="18" x14ac:dyDescent="0.35">
      <c r="A5993"/>
      <c r="B5993"/>
    </row>
    <row r="5994" spans="1:2" ht="18" x14ac:dyDescent="0.35">
      <c r="A5994"/>
      <c r="B5994"/>
    </row>
    <row r="5995" spans="1:2" ht="18" x14ac:dyDescent="0.35">
      <c r="A5995"/>
      <c r="B5995"/>
    </row>
    <row r="5996" spans="1:2" ht="18" x14ac:dyDescent="0.35">
      <c r="A5996"/>
      <c r="B5996"/>
    </row>
    <row r="5997" spans="1:2" ht="18" x14ac:dyDescent="0.35">
      <c r="A5997"/>
      <c r="B5997"/>
    </row>
    <row r="5998" spans="1:2" ht="18" x14ac:dyDescent="0.35">
      <c r="A5998"/>
      <c r="B5998"/>
    </row>
    <row r="5999" spans="1:2" ht="18" x14ac:dyDescent="0.35">
      <c r="A5999"/>
      <c r="B5999"/>
    </row>
    <row r="6000" spans="1:2" ht="18" x14ac:dyDescent="0.35">
      <c r="A6000"/>
      <c r="B6000"/>
    </row>
    <row r="6001" spans="1:2" ht="18" x14ac:dyDescent="0.35">
      <c r="A6001"/>
      <c r="B6001"/>
    </row>
    <row r="6002" spans="1:2" ht="18" x14ac:dyDescent="0.35">
      <c r="A6002"/>
      <c r="B6002"/>
    </row>
    <row r="6003" spans="1:2" ht="18" x14ac:dyDescent="0.35">
      <c r="A6003"/>
      <c r="B6003"/>
    </row>
    <row r="6004" spans="1:2" ht="18" x14ac:dyDescent="0.35">
      <c r="A6004"/>
      <c r="B6004"/>
    </row>
    <row r="6005" spans="1:2" ht="18" x14ac:dyDescent="0.35">
      <c r="A6005"/>
      <c r="B6005"/>
    </row>
    <row r="6006" spans="1:2" ht="18" x14ac:dyDescent="0.35">
      <c r="A6006"/>
      <c r="B6006"/>
    </row>
    <row r="6007" spans="1:2" ht="18" x14ac:dyDescent="0.35">
      <c r="A6007"/>
      <c r="B6007"/>
    </row>
    <row r="6008" spans="1:2" ht="18" x14ac:dyDescent="0.35">
      <c r="A6008"/>
      <c r="B6008"/>
    </row>
    <row r="6009" spans="1:2" ht="18" x14ac:dyDescent="0.35">
      <c r="A6009"/>
      <c r="B6009"/>
    </row>
    <row r="6010" spans="1:2" ht="18" x14ac:dyDescent="0.35">
      <c r="A6010"/>
      <c r="B6010"/>
    </row>
    <row r="6011" spans="1:2" ht="18" x14ac:dyDescent="0.35">
      <c r="A6011"/>
      <c r="B6011"/>
    </row>
    <row r="6012" spans="1:2" ht="18" x14ac:dyDescent="0.35">
      <c r="A6012"/>
      <c r="B6012"/>
    </row>
    <row r="6013" spans="1:2" ht="18" x14ac:dyDescent="0.35">
      <c r="A6013"/>
      <c r="B6013"/>
    </row>
    <row r="6014" spans="1:2" ht="18" x14ac:dyDescent="0.35">
      <c r="A6014"/>
      <c r="B6014"/>
    </row>
    <row r="6015" spans="1:2" ht="18" x14ac:dyDescent="0.35">
      <c r="A6015"/>
      <c r="B6015"/>
    </row>
    <row r="6016" spans="1:2" ht="18" x14ac:dyDescent="0.35">
      <c r="A6016"/>
      <c r="B6016"/>
    </row>
    <row r="6017" spans="1:2" ht="18" x14ac:dyDescent="0.35">
      <c r="A6017"/>
      <c r="B6017"/>
    </row>
    <row r="6018" spans="1:2" ht="18" x14ac:dyDescent="0.35">
      <c r="A6018"/>
      <c r="B6018"/>
    </row>
    <row r="6019" spans="1:2" ht="18" x14ac:dyDescent="0.35">
      <c r="A6019"/>
      <c r="B6019"/>
    </row>
    <row r="6020" spans="1:2" ht="18" x14ac:dyDescent="0.35">
      <c r="A6020"/>
      <c r="B6020"/>
    </row>
    <row r="6021" spans="1:2" ht="18" x14ac:dyDescent="0.35">
      <c r="A6021"/>
      <c r="B6021"/>
    </row>
    <row r="6022" spans="1:2" ht="18" x14ac:dyDescent="0.35">
      <c r="A6022"/>
      <c r="B6022"/>
    </row>
    <row r="6023" spans="1:2" ht="18" x14ac:dyDescent="0.35">
      <c r="A6023"/>
      <c r="B6023"/>
    </row>
    <row r="6024" spans="1:2" ht="18" x14ac:dyDescent="0.35">
      <c r="A6024"/>
      <c r="B6024"/>
    </row>
    <row r="6025" spans="1:2" ht="18" x14ac:dyDescent="0.35">
      <c r="A6025"/>
      <c r="B6025"/>
    </row>
    <row r="6026" spans="1:2" ht="18" x14ac:dyDescent="0.35">
      <c r="A6026"/>
      <c r="B6026"/>
    </row>
    <row r="6027" spans="1:2" ht="18" x14ac:dyDescent="0.35">
      <c r="A6027"/>
      <c r="B6027"/>
    </row>
    <row r="6028" spans="1:2" ht="18" x14ac:dyDescent="0.35">
      <c r="A6028"/>
      <c r="B6028"/>
    </row>
    <row r="6029" spans="1:2" ht="18" x14ac:dyDescent="0.35">
      <c r="A6029"/>
      <c r="B6029"/>
    </row>
    <row r="6030" spans="1:2" ht="18" x14ac:dyDescent="0.35">
      <c r="A6030"/>
      <c r="B6030"/>
    </row>
    <row r="6031" spans="1:2" ht="18" x14ac:dyDescent="0.35">
      <c r="A6031"/>
      <c r="B6031"/>
    </row>
    <row r="6032" spans="1:2" ht="18" x14ac:dyDescent="0.35">
      <c r="A6032"/>
      <c r="B6032"/>
    </row>
    <row r="6033" spans="1:2" ht="18" x14ac:dyDescent="0.35">
      <c r="A6033"/>
      <c r="B6033"/>
    </row>
    <row r="6034" spans="1:2" ht="18" x14ac:dyDescent="0.35">
      <c r="A6034"/>
      <c r="B6034"/>
    </row>
    <row r="6035" spans="1:2" ht="18" x14ac:dyDescent="0.35">
      <c r="A6035"/>
      <c r="B6035"/>
    </row>
    <row r="6036" spans="1:2" ht="18" x14ac:dyDescent="0.35">
      <c r="A6036"/>
      <c r="B6036"/>
    </row>
    <row r="6037" spans="1:2" ht="18" x14ac:dyDescent="0.35">
      <c r="A6037"/>
      <c r="B6037"/>
    </row>
    <row r="6038" spans="1:2" ht="18" x14ac:dyDescent="0.35">
      <c r="A6038"/>
      <c r="B6038"/>
    </row>
    <row r="6039" spans="1:2" ht="18" x14ac:dyDescent="0.35">
      <c r="A6039"/>
      <c r="B6039"/>
    </row>
    <row r="6040" spans="1:2" ht="18" x14ac:dyDescent="0.35">
      <c r="A6040"/>
      <c r="B6040"/>
    </row>
    <row r="6041" spans="1:2" ht="18" x14ac:dyDescent="0.35">
      <c r="A6041"/>
      <c r="B6041"/>
    </row>
    <row r="6042" spans="1:2" ht="18" x14ac:dyDescent="0.35">
      <c r="A6042"/>
      <c r="B6042"/>
    </row>
    <row r="6043" spans="1:2" ht="18" x14ac:dyDescent="0.35">
      <c r="A6043"/>
      <c r="B6043"/>
    </row>
    <row r="6044" spans="1:2" ht="18" x14ac:dyDescent="0.35">
      <c r="A6044"/>
      <c r="B6044"/>
    </row>
    <row r="6045" spans="1:2" ht="18" x14ac:dyDescent="0.35">
      <c r="A6045"/>
      <c r="B6045"/>
    </row>
    <row r="6046" spans="1:2" ht="18" x14ac:dyDescent="0.35">
      <c r="A6046"/>
      <c r="B6046"/>
    </row>
    <row r="6047" spans="1:2" ht="18" x14ac:dyDescent="0.35">
      <c r="A6047"/>
      <c r="B6047"/>
    </row>
    <row r="6048" spans="1:2" ht="18" x14ac:dyDescent="0.35">
      <c r="A6048"/>
      <c r="B6048"/>
    </row>
    <row r="6049" spans="1:2" ht="18" x14ac:dyDescent="0.35">
      <c r="A6049"/>
      <c r="B6049"/>
    </row>
    <row r="6050" spans="1:2" ht="18" x14ac:dyDescent="0.35">
      <c r="A6050"/>
      <c r="B6050"/>
    </row>
    <row r="6051" spans="1:2" ht="18" x14ac:dyDescent="0.35">
      <c r="A6051"/>
      <c r="B6051"/>
    </row>
    <row r="6052" spans="1:2" ht="18" x14ac:dyDescent="0.35">
      <c r="A6052"/>
      <c r="B6052"/>
    </row>
    <row r="6053" spans="1:2" ht="18" x14ac:dyDescent="0.35">
      <c r="A6053"/>
      <c r="B6053"/>
    </row>
    <row r="6054" spans="1:2" ht="18" x14ac:dyDescent="0.35">
      <c r="A6054"/>
      <c r="B6054"/>
    </row>
    <row r="6055" spans="1:2" ht="18" x14ac:dyDescent="0.35">
      <c r="A6055"/>
      <c r="B6055"/>
    </row>
    <row r="6056" spans="1:2" ht="18" x14ac:dyDescent="0.35">
      <c r="A6056"/>
      <c r="B6056"/>
    </row>
    <row r="6057" spans="1:2" ht="18" x14ac:dyDescent="0.35">
      <c r="A6057"/>
      <c r="B6057"/>
    </row>
    <row r="6058" spans="1:2" ht="18" x14ac:dyDescent="0.35">
      <c r="A6058"/>
      <c r="B6058"/>
    </row>
    <row r="6059" spans="1:2" ht="18" x14ac:dyDescent="0.35">
      <c r="A6059"/>
      <c r="B6059"/>
    </row>
    <row r="6060" spans="1:2" ht="18" x14ac:dyDescent="0.35">
      <c r="A6060"/>
      <c r="B6060"/>
    </row>
    <row r="6061" spans="1:2" ht="18" x14ac:dyDescent="0.35">
      <c r="A6061"/>
      <c r="B6061"/>
    </row>
    <row r="6062" spans="1:2" ht="18" x14ac:dyDescent="0.35">
      <c r="A6062"/>
      <c r="B6062"/>
    </row>
    <row r="6063" spans="1:2" ht="18" x14ac:dyDescent="0.35">
      <c r="A6063"/>
      <c r="B6063"/>
    </row>
    <row r="6064" spans="1:2" ht="18" x14ac:dyDescent="0.35">
      <c r="A6064"/>
      <c r="B6064"/>
    </row>
  </sheetData>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A57-BCE5-4FB5-AB7E-D35FBFD98A89}">
  <sheetPr>
    <tabColor theme="1"/>
  </sheetPr>
  <dimension ref="A1"/>
  <sheetViews>
    <sheetView showGridLines="0" workbookViewId="0">
      <selection activeCell="D32" sqref="D32"/>
    </sheetView>
  </sheetViews>
  <sheetFormatPr defaultRowHeight="18"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194D-83D1-4540-AD73-C1DD05069890}">
  <sheetPr>
    <tabColor theme="1"/>
  </sheetPr>
  <dimension ref="A1:C6093"/>
  <sheetViews>
    <sheetView showGridLines="0" workbookViewId="0">
      <pane ySplit="1" topLeftCell="A2" activePane="bottomLeft" state="frozen"/>
      <selection activeCell="A5" sqref="A5"/>
      <selection pane="bottomLeft" activeCell="A27" sqref="A27"/>
    </sheetView>
  </sheetViews>
  <sheetFormatPr defaultColWidth="8.88671875" defaultRowHeight="15" x14ac:dyDescent="0.25"/>
  <cols>
    <col min="1" max="1" width="7" style="32" customWidth="1"/>
    <col min="2" max="2" width="47.44140625" style="32" customWidth="1"/>
    <col min="3" max="16384" width="8.88671875" style="32"/>
  </cols>
  <sheetData>
    <row r="1" spans="1:3" ht="18.75" customHeight="1" thickBot="1" x14ac:dyDescent="0.3">
      <c r="A1" s="37" t="s">
        <v>559</v>
      </c>
      <c r="B1" s="38"/>
      <c r="C1" s="39"/>
    </row>
    <row r="2" spans="1:3" ht="15.75" thickTop="1" x14ac:dyDescent="0.25">
      <c r="A2" s="41" t="s">
        <v>560</v>
      </c>
    </row>
    <row r="3" spans="1:3" x14ac:dyDescent="0.25">
      <c r="A3" s="40" t="s">
        <v>562</v>
      </c>
    </row>
    <row r="4" spans="1:3" x14ac:dyDescent="0.25">
      <c r="A4" s="55" t="s">
        <v>624</v>
      </c>
    </row>
    <row r="5" spans="1:3" x14ac:dyDescent="0.25">
      <c r="A5" s="55" t="s">
        <v>625</v>
      </c>
    </row>
    <row r="6" spans="1:3" x14ac:dyDescent="0.25">
      <c r="A6" s="55" t="s">
        <v>626</v>
      </c>
    </row>
    <row r="7" spans="1:3" x14ac:dyDescent="0.25">
      <c r="A7" s="55" t="s">
        <v>627</v>
      </c>
    </row>
    <row r="8" spans="1:3" x14ac:dyDescent="0.25">
      <c r="A8" s="55" t="s">
        <v>628</v>
      </c>
    </row>
    <row r="9" spans="1:3" x14ac:dyDescent="0.25">
      <c r="A9" s="55" t="s">
        <v>629</v>
      </c>
    </row>
    <row r="10" spans="1:3" x14ac:dyDescent="0.25">
      <c r="A10" s="55"/>
    </row>
    <row r="11" spans="1:3" ht="15.75" thickBot="1" x14ac:dyDescent="0.3">
      <c r="A11" s="40" t="s">
        <v>561</v>
      </c>
    </row>
    <row r="12" spans="1:3" ht="32.25" thickTop="1" x14ac:dyDescent="0.25">
      <c r="A12" s="1" t="s">
        <v>406</v>
      </c>
      <c r="B12" s="1" t="s">
        <v>411</v>
      </c>
    </row>
    <row r="13" spans="1:3" x14ac:dyDescent="0.25">
      <c r="A13" s="33" t="s">
        <v>403</v>
      </c>
      <c r="B13" s="33" t="s">
        <v>404</v>
      </c>
    </row>
    <row r="14" spans="1:3" x14ac:dyDescent="0.25">
      <c r="A14" s="33" t="s">
        <v>24</v>
      </c>
      <c r="B14" s="33" t="s">
        <v>376</v>
      </c>
    </row>
    <row r="15" spans="1:3" x14ac:dyDescent="0.25">
      <c r="A15" s="33" t="s">
        <v>27</v>
      </c>
      <c r="B15" s="33" t="s">
        <v>361</v>
      </c>
    </row>
    <row r="16" spans="1:3" x14ac:dyDescent="0.25">
      <c r="A16" s="33" t="s">
        <v>350</v>
      </c>
      <c r="B16" s="33" t="s">
        <v>351</v>
      </c>
    </row>
    <row r="17" spans="1:2" x14ac:dyDescent="0.25">
      <c r="A17" s="33" t="s">
        <v>80</v>
      </c>
      <c r="B17" s="33" t="s">
        <v>332</v>
      </c>
    </row>
    <row r="18" spans="1:2" x14ac:dyDescent="0.25">
      <c r="A18" s="33" t="s">
        <v>25</v>
      </c>
      <c r="B18" s="33" t="s">
        <v>313</v>
      </c>
    </row>
    <row r="19" spans="1:2" x14ac:dyDescent="0.25">
      <c r="A19" s="33" t="s">
        <v>26</v>
      </c>
      <c r="B19" s="33" t="s">
        <v>304</v>
      </c>
    </row>
    <row r="20" spans="1:2" x14ac:dyDescent="0.25">
      <c r="A20" s="33" t="s">
        <v>0</v>
      </c>
      <c r="B20" s="33" t="s">
        <v>294</v>
      </c>
    </row>
    <row r="21" spans="1:2" x14ac:dyDescent="0.25">
      <c r="A21" s="33" t="s">
        <v>89</v>
      </c>
      <c r="B21" s="33" t="s">
        <v>285</v>
      </c>
    </row>
    <row r="22" spans="1:2" x14ac:dyDescent="0.25">
      <c r="A22" s="33" t="s">
        <v>1</v>
      </c>
      <c r="B22" s="33" t="s">
        <v>246</v>
      </c>
    </row>
    <row r="23" spans="1:2" x14ac:dyDescent="0.25">
      <c r="A23" s="33" t="s">
        <v>73</v>
      </c>
      <c r="B23" s="33" t="s">
        <v>196</v>
      </c>
    </row>
    <row r="24" spans="1:2" x14ac:dyDescent="0.25">
      <c r="A24" s="33" t="s">
        <v>6</v>
      </c>
      <c r="B24" s="33" t="s">
        <v>172</v>
      </c>
    </row>
    <row r="25" spans="1:2" x14ac:dyDescent="0.25">
      <c r="A25" s="33" t="s">
        <v>15</v>
      </c>
      <c r="B25" s="33" t="s">
        <v>148</v>
      </c>
    </row>
    <row r="26" spans="1:2" x14ac:dyDescent="0.25">
      <c r="A26" s="33" t="s">
        <v>97</v>
      </c>
      <c r="B26" s="33" t="s">
        <v>133</v>
      </c>
    </row>
    <row r="27" spans="1:2" x14ac:dyDescent="0.25">
      <c r="A27" s="33" t="s">
        <v>99</v>
      </c>
      <c r="B27" s="33" t="s">
        <v>100</v>
      </c>
    </row>
    <row r="29" spans="1:2" x14ac:dyDescent="0.25">
      <c r="A29" s="41"/>
    </row>
    <row r="30" spans="1:2" x14ac:dyDescent="0.25">
      <c r="A30" s="40"/>
    </row>
    <row r="35" spans="1:2" ht="18" x14ac:dyDescent="0.35">
      <c r="A35"/>
      <c r="B35"/>
    </row>
    <row r="36" spans="1:2" ht="18" x14ac:dyDescent="0.35">
      <c r="A36"/>
      <c r="B36"/>
    </row>
    <row r="37" spans="1:2" ht="18" x14ac:dyDescent="0.35">
      <c r="A37"/>
      <c r="B37"/>
    </row>
    <row r="38" spans="1:2" ht="18" x14ac:dyDescent="0.35">
      <c r="A38"/>
      <c r="B38"/>
    </row>
    <row r="39" spans="1:2" ht="18" x14ac:dyDescent="0.35">
      <c r="A39"/>
      <c r="B39"/>
    </row>
    <row r="40" spans="1:2" ht="18" x14ac:dyDescent="0.35">
      <c r="A40"/>
      <c r="B40"/>
    </row>
    <row r="41" spans="1:2" ht="18" x14ac:dyDescent="0.35">
      <c r="A41"/>
      <c r="B41"/>
    </row>
    <row r="42" spans="1:2" ht="18" x14ac:dyDescent="0.35">
      <c r="A42"/>
      <c r="B42"/>
    </row>
    <row r="43" spans="1:2" ht="18" x14ac:dyDescent="0.35">
      <c r="A43"/>
      <c r="B43"/>
    </row>
    <row r="44" spans="1:2" ht="18" x14ac:dyDescent="0.35">
      <c r="A44"/>
      <c r="B44"/>
    </row>
    <row r="45" spans="1:2" ht="18" x14ac:dyDescent="0.35">
      <c r="A45"/>
      <c r="B45"/>
    </row>
    <row r="46" spans="1:2" ht="18" x14ac:dyDescent="0.35">
      <c r="A46"/>
      <c r="B46"/>
    </row>
    <row r="47" spans="1:2" ht="18" x14ac:dyDescent="0.35">
      <c r="A47"/>
      <c r="B47"/>
    </row>
    <row r="48" spans="1:2" ht="18" x14ac:dyDescent="0.35">
      <c r="A48"/>
      <c r="B48"/>
    </row>
    <row r="49" spans="1:2" ht="18" x14ac:dyDescent="0.35">
      <c r="A49"/>
      <c r="B49"/>
    </row>
    <row r="50" spans="1:2" ht="18" x14ac:dyDescent="0.35">
      <c r="A50"/>
      <c r="B50"/>
    </row>
    <row r="51" spans="1:2" ht="18" x14ac:dyDescent="0.35">
      <c r="A51"/>
      <c r="B51"/>
    </row>
    <row r="52" spans="1:2" ht="18" x14ac:dyDescent="0.35">
      <c r="A52"/>
      <c r="B52"/>
    </row>
    <row r="53" spans="1:2" ht="18" x14ac:dyDescent="0.35">
      <c r="A53"/>
      <c r="B53"/>
    </row>
    <row r="54" spans="1:2" ht="18" x14ac:dyDescent="0.35">
      <c r="A54"/>
      <c r="B54"/>
    </row>
    <row r="55" spans="1:2" ht="18" x14ac:dyDescent="0.35">
      <c r="A55"/>
      <c r="B55"/>
    </row>
    <row r="56" spans="1:2" ht="18" x14ac:dyDescent="0.35">
      <c r="A56"/>
      <c r="B56"/>
    </row>
    <row r="57" spans="1:2" ht="18" x14ac:dyDescent="0.35">
      <c r="A57"/>
      <c r="B57"/>
    </row>
    <row r="58" spans="1:2" ht="18" x14ac:dyDescent="0.35">
      <c r="A58"/>
      <c r="B58"/>
    </row>
    <row r="59" spans="1:2" ht="18" x14ac:dyDescent="0.35">
      <c r="A59"/>
      <c r="B59"/>
    </row>
    <row r="60" spans="1:2" ht="18" x14ac:dyDescent="0.35">
      <c r="A60"/>
      <c r="B60"/>
    </row>
    <row r="61" spans="1:2" ht="18" x14ac:dyDescent="0.35">
      <c r="A61"/>
      <c r="B61"/>
    </row>
    <row r="62" spans="1:2" ht="18" x14ac:dyDescent="0.35">
      <c r="A62"/>
      <c r="B62"/>
    </row>
    <row r="63" spans="1:2" ht="18" x14ac:dyDescent="0.35">
      <c r="A63"/>
      <c r="B63"/>
    </row>
    <row r="64" spans="1:2" ht="18" x14ac:dyDescent="0.35">
      <c r="A64"/>
      <c r="B64"/>
    </row>
    <row r="65" spans="1:2" ht="18" x14ac:dyDescent="0.35">
      <c r="A65"/>
      <c r="B65"/>
    </row>
    <row r="66" spans="1:2" ht="18" x14ac:dyDescent="0.35">
      <c r="A66"/>
      <c r="B66"/>
    </row>
    <row r="67" spans="1:2" ht="18" x14ac:dyDescent="0.35">
      <c r="A67"/>
      <c r="B67"/>
    </row>
    <row r="68" spans="1:2" ht="18" x14ac:dyDescent="0.35">
      <c r="A68"/>
      <c r="B68"/>
    </row>
    <row r="69" spans="1:2" ht="18" x14ac:dyDescent="0.35">
      <c r="A69"/>
      <c r="B69"/>
    </row>
    <row r="70" spans="1:2" ht="18" x14ac:dyDescent="0.35">
      <c r="A70"/>
      <c r="B70"/>
    </row>
    <row r="71" spans="1:2" ht="18" x14ac:dyDescent="0.35">
      <c r="A71"/>
      <c r="B71"/>
    </row>
    <row r="72" spans="1:2" ht="18" x14ac:dyDescent="0.35">
      <c r="A72"/>
      <c r="B72"/>
    </row>
    <row r="73" spans="1:2" ht="18" x14ac:dyDescent="0.35">
      <c r="A73"/>
      <c r="B73"/>
    </row>
    <row r="74" spans="1:2" ht="18" x14ac:dyDescent="0.35">
      <c r="A74"/>
      <c r="B74"/>
    </row>
    <row r="75" spans="1:2" ht="18" x14ac:dyDescent="0.35">
      <c r="A75"/>
      <c r="B75"/>
    </row>
    <row r="76" spans="1:2" ht="18" x14ac:dyDescent="0.35">
      <c r="A76"/>
      <c r="B76"/>
    </row>
    <row r="77" spans="1:2" ht="18" x14ac:dyDescent="0.35">
      <c r="A77"/>
      <c r="B77"/>
    </row>
    <row r="78" spans="1:2" ht="18" x14ac:dyDescent="0.35">
      <c r="A78"/>
      <c r="B78"/>
    </row>
    <row r="79" spans="1:2" ht="18" x14ac:dyDescent="0.35">
      <c r="A79"/>
      <c r="B79"/>
    </row>
    <row r="80" spans="1:2" ht="18" x14ac:dyDescent="0.35">
      <c r="A80"/>
      <c r="B80"/>
    </row>
    <row r="81" spans="1:2" ht="18" x14ac:dyDescent="0.35">
      <c r="A81"/>
      <c r="B81"/>
    </row>
    <row r="82" spans="1:2" ht="18" x14ac:dyDescent="0.35">
      <c r="A82"/>
      <c r="B82"/>
    </row>
    <row r="83" spans="1:2" ht="18" x14ac:dyDescent="0.35">
      <c r="A83"/>
      <c r="B83"/>
    </row>
    <row r="84" spans="1:2" ht="18" x14ac:dyDescent="0.35">
      <c r="A84"/>
      <c r="B84"/>
    </row>
    <row r="85" spans="1:2" ht="18" x14ac:dyDescent="0.35">
      <c r="A85"/>
      <c r="B85"/>
    </row>
    <row r="86" spans="1:2" ht="18" x14ac:dyDescent="0.35">
      <c r="A86"/>
      <c r="B86"/>
    </row>
    <row r="87" spans="1:2" ht="18" x14ac:dyDescent="0.35">
      <c r="A87"/>
      <c r="B87"/>
    </row>
    <row r="88" spans="1:2" ht="18" x14ac:dyDescent="0.35">
      <c r="A88"/>
      <c r="B88"/>
    </row>
    <row r="89" spans="1:2" ht="18" x14ac:dyDescent="0.35">
      <c r="A89"/>
      <c r="B89"/>
    </row>
    <row r="90" spans="1:2" ht="18" x14ac:dyDescent="0.35">
      <c r="A90"/>
      <c r="B90"/>
    </row>
    <row r="91" spans="1:2" ht="18" x14ac:dyDescent="0.35">
      <c r="A91"/>
      <c r="B91"/>
    </row>
    <row r="92" spans="1:2" ht="18" x14ac:dyDescent="0.35">
      <c r="A92"/>
      <c r="B92"/>
    </row>
    <row r="93" spans="1:2" ht="18" x14ac:dyDescent="0.35">
      <c r="A93"/>
      <c r="B93"/>
    </row>
    <row r="94" spans="1:2" ht="18" x14ac:dyDescent="0.35">
      <c r="A94"/>
      <c r="B94"/>
    </row>
    <row r="95" spans="1:2" ht="18" x14ac:dyDescent="0.35">
      <c r="A95"/>
      <c r="B95"/>
    </row>
    <row r="96" spans="1:2" ht="18" x14ac:dyDescent="0.35">
      <c r="A96"/>
      <c r="B96"/>
    </row>
    <row r="97" spans="1:2" ht="18" x14ac:dyDescent="0.35">
      <c r="A97"/>
      <c r="B97"/>
    </row>
    <row r="98" spans="1:2" ht="18" x14ac:dyDescent="0.35">
      <c r="A98"/>
      <c r="B98"/>
    </row>
    <row r="99" spans="1:2" ht="18" x14ac:dyDescent="0.35">
      <c r="A99"/>
      <c r="B99"/>
    </row>
    <row r="100" spans="1:2" ht="18" x14ac:dyDescent="0.35">
      <c r="A100"/>
      <c r="B100"/>
    </row>
    <row r="101" spans="1:2" ht="18" x14ac:dyDescent="0.35">
      <c r="A101"/>
      <c r="B101"/>
    </row>
    <row r="102" spans="1:2" ht="18" x14ac:dyDescent="0.35">
      <c r="A102"/>
      <c r="B102"/>
    </row>
    <row r="103" spans="1:2" ht="18" x14ac:dyDescent="0.35">
      <c r="A103"/>
      <c r="B103"/>
    </row>
    <row r="104" spans="1:2" ht="18" x14ac:dyDescent="0.35">
      <c r="A104"/>
      <c r="B104"/>
    </row>
    <row r="105" spans="1:2" ht="18" x14ac:dyDescent="0.35">
      <c r="A105"/>
      <c r="B105"/>
    </row>
    <row r="106" spans="1:2" ht="18" x14ac:dyDescent="0.35">
      <c r="A106"/>
      <c r="B106"/>
    </row>
    <row r="107" spans="1:2" ht="18" x14ac:dyDescent="0.35">
      <c r="A107"/>
      <c r="B107"/>
    </row>
    <row r="108" spans="1:2" ht="18" x14ac:dyDescent="0.35">
      <c r="A108"/>
      <c r="B108"/>
    </row>
    <row r="109" spans="1:2" ht="18" x14ac:dyDescent="0.35">
      <c r="A109"/>
      <c r="B109"/>
    </row>
    <row r="110" spans="1:2" ht="18" x14ac:dyDescent="0.35">
      <c r="A110"/>
      <c r="B110"/>
    </row>
    <row r="111" spans="1:2" ht="18" x14ac:dyDescent="0.35">
      <c r="A111"/>
      <c r="B111"/>
    </row>
    <row r="112" spans="1:2" ht="18" x14ac:dyDescent="0.35">
      <c r="A112"/>
      <c r="B112"/>
    </row>
    <row r="113" spans="1:2" ht="18" x14ac:dyDescent="0.35">
      <c r="A113"/>
      <c r="B113"/>
    </row>
    <row r="114" spans="1:2" ht="18" x14ac:dyDescent="0.35">
      <c r="A114"/>
      <c r="B114"/>
    </row>
    <row r="115" spans="1:2" ht="18" x14ac:dyDescent="0.35">
      <c r="A115"/>
      <c r="B115"/>
    </row>
    <row r="116" spans="1:2" ht="18" x14ac:dyDescent="0.35">
      <c r="A116"/>
      <c r="B116"/>
    </row>
    <row r="117" spans="1:2" ht="18" x14ac:dyDescent="0.35">
      <c r="A117"/>
      <c r="B117"/>
    </row>
    <row r="118" spans="1:2" ht="18" x14ac:dyDescent="0.35">
      <c r="A118"/>
      <c r="B118"/>
    </row>
    <row r="119" spans="1:2" ht="18" x14ac:dyDescent="0.35">
      <c r="A119"/>
      <c r="B119"/>
    </row>
    <row r="120" spans="1:2" ht="18" x14ac:dyDescent="0.35">
      <c r="A120"/>
      <c r="B120"/>
    </row>
    <row r="121" spans="1:2" ht="18" x14ac:dyDescent="0.35">
      <c r="A121"/>
      <c r="B121"/>
    </row>
    <row r="122" spans="1:2" ht="18" x14ac:dyDescent="0.35">
      <c r="A122"/>
      <c r="B122"/>
    </row>
    <row r="123" spans="1:2" ht="18" x14ac:dyDescent="0.35">
      <c r="A123"/>
      <c r="B123"/>
    </row>
    <row r="124" spans="1:2" ht="18" x14ac:dyDescent="0.35">
      <c r="A124"/>
      <c r="B124"/>
    </row>
    <row r="125" spans="1:2" ht="18" x14ac:dyDescent="0.35">
      <c r="A125"/>
      <c r="B125"/>
    </row>
    <row r="126" spans="1:2" ht="18" x14ac:dyDescent="0.35">
      <c r="A126"/>
      <c r="B126"/>
    </row>
    <row r="127" spans="1:2" ht="18" x14ac:dyDescent="0.35">
      <c r="A127"/>
      <c r="B127"/>
    </row>
    <row r="128" spans="1:2" ht="18" x14ac:dyDescent="0.35">
      <c r="A128"/>
      <c r="B128"/>
    </row>
    <row r="129" spans="1:2" ht="18" x14ac:dyDescent="0.35">
      <c r="A129"/>
      <c r="B129"/>
    </row>
    <row r="130" spans="1:2" ht="18" x14ac:dyDescent="0.35">
      <c r="A130"/>
      <c r="B130"/>
    </row>
    <row r="131" spans="1:2" ht="18" x14ac:dyDescent="0.35">
      <c r="A131"/>
      <c r="B131"/>
    </row>
    <row r="132" spans="1:2" ht="18" x14ac:dyDescent="0.35">
      <c r="A132"/>
      <c r="B132"/>
    </row>
    <row r="133" spans="1:2" ht="18" x14ac:dyDescent="0.35">
      <c r="A133"/>
      <c r="B133"/>
    </row>
    <row r="134" spans="1:2" ht="18" x14ac:dyDescent="0.35">
      <c r="A134"/>
      <c r="B134"/>
    </row>
    <row r="135" spans="1:2" ht="18" x14ac:dyDescent="0.35">
      <c r="A135"/>
      <c r="B135"/>
    </row>
    <row r="136" spans="1:2" ht="18" x14ac:dyDescent="0.35">
      <c r="A136"/>
      <c r="B136"/>
    </row>
    <row r="137" spans="1:2" ht="18" x14ac:dyDescent="0.35">
      <c r="A137"/>
      <c r="B137"/>
    </row>
    <row r="138" spans="1:2" ht="18" x14ac:dyDescent="0.35">
      <c r="A138"/>
      <c r="B138"/>
    </row>
    <row r="139" spans="1:2" ht="18" x14ac:dyDescent="0.35">
      <c r="A139"/>
      <c r="B139"/>
    </row>
    <row r="140" spans="1:2" ht="18" x14ac:dyDescent="0.35">
      <c r="A140"/>
      <c r="B140"/>
    </row>
    <row r="141" spans="1:2" ht="18" x14ac:dyDescent="0.35">
      <c r="A141"/>
      <c r="B141"/>
    </row>
    <row r="142" spans="1:2" ht="18" x14ac:dyDescent="0.35">
      <c r="A142"/>
      <c r="B142"/>
    </row>
    <row r="143" spans="1:2" ht="18" x14ac:dyDescent="0.35">
      <c r="A143"/>
      <c r="B143"/>
    </row>
    <row r="144" spans="1:2" ht="18" x14ac:dyDescent="0.35">
      <c r="A144"/>
      <c r="B144"/>
    </row>
    <row r="145" spans="1:2" ht="18" x14ac:dyDescent="0.35">
      <c r="A145"/>
      <c r="B145"/>
    </row>
    <row r="146" spans="1:2" ht="18" x14ac:dyDescent="0.35">
      <c r="A146"/>
      <c r="B146"/>
    </row>
    <row r="147" spans="1:2" ht="18" x14ac:dyDescent="0.35">
      <c r="A147"/>
      <c r="B147"/>
    </row>
    <row r="148" spans="1:2" ht="18" x14ac:dyDescent="0.35">
      <c r="A148"/>
      <c r="B148"/>
    </row>
    <row r="149" spans="1:2" ht="18" x14ac:dyDescent="0.35">
      <c r="A149"/>
      <c r="B149"/>
    </row>
    <row r="150" spans="1:2" ht="18" x14ac:dyDescent="0.35">
      <c r="A150"/>
      <c r="B150"/>
    </row>
    <row r="151" spans="1:2" ht="18" x14ac:dyDescent="0.35">
      <c r="A151"/>
      <c r="B151"/>
    </row>
    <row r="152" spans="1:2" ht="18" x14ac:dyDescent="0.35">
      <c r="A152"/>
      <c r="B152"/>
    </row>
    <row r="153" spans="1:2" ht="18" x14ac:dyDescent="0.35">
      <c r="A153"/>
      <c r="B153"/>
    </row>
    <row r="154" spans="1:2" ht="18" x14ac:dyDescent="0.35">
      <c r="A154"/>
      <c r="B154"/>
    </row>
    <row r="155" spans="1:2" ht="18" x14ac:dyDescent="0.35">
      <c r="A155"/>
      <c r="B155"/>
    </row>
    <row r="156" spans="1:2" ht="18" x14ac:dyDescent="0.35">
      <c r="A156"/>
      <c r="B156"/>
    </row>
    <row r="157" spans="1:2" ht="18" x14ac:dyDescent="0.35">
      <c r="A157"/>
      <c r="B157"/>
    </row>
    <row r="158" spans="1:2" ht="18" x14ac:dyDescent="0.35">
      <c r="A158"/>
      <c r="B158"/>
    </row>
    <row r="159" spans="1:2" ht="18" x14ac:dyDescent="0.35">
      <c r="A159"/>
      <c r="B159"/>
    </row>
    <row r="160" spans="1:2" ht="18" x14ac:dyDescent="0.35">
      <c r="A160"/>
      <c r="B160"/>
    </row>
    <row r="161" spans="1:2" ht="18" x14ac:dyDescent="0.35">
      <c r="A161"/>
      <c r="B161"/>
    </row>
    <row r="162" spans="1:2" ht="18" x14ac:dyDescent="0.35">
      <c r="A162"/>
      <c r="B162"/>
    </row>
    <row r="163" spans="1:2" ht="18" x14ac:dyDescent="0.35">
      <c r="A163"/>
      <c r="B163"/>
    </row>
    <row r="164" spans="1:2" ht="18" x14ac:dyDescent="0.35">
      <c r="A164"/>
      <c r="B164"/>
    </row>
    <row r="165" spans="1:2" ht="18" x14ac:dyDescent="0.35">
      <c r="A165"/>
      <c r="B165"/>
    </row>
    <row r="166" spans="1:2" ht="18" x14ac:dyDescent="0.35">
      <c r="A166"/>
      <c r="B166"/>
    </row>
    <row r="167" spans="1:2" ht="18" x14ac:dyDescent="0.35">
      <c r="A167"/>
      <c r="B167"/>
    </row>
    <row r="168" spans="1:2" ht="18" x14ac:dyDescent="0.35">
      <c r="A168"/>
      <c r="B168"/>
    </row>
    <row r="169" spans="1:2" ht="18" x14ac:dyDescent="0.35">
      <c r="A169"/>
      <c r="B169"/>
    </row>
    <row r="170" spans="1:2" ht="18" x14ac:dyDescent="0.35">
      <c r="A170"/>
      <c r="B170"/>
    </row>
    <row r="171" spans="1:2" ht="18" x14ac:dyDescent="0.35">
      <c r="A171"/>
      <c r="B171"/>
    </row>
    <row r="172" spans="1:2" ht="18" x14ac:dyDescent="0.35">
      <c r="A172"/>
      <c r="B172"/>
    </row>
    <row r="173" spans="1:2" ht="18" x14ac:dyDescent="0.35">
      <c r="A173"/>
      <c r="B173"/>
    </row>
    <row r="174" spans="1:2" ht="18" x14ac:dyDescent="0.35">
      <c r="A174"/>
      <c r="B174"/>
    </row>
    <row r="175" spans="1:2" ht="18" x14ac:dyDescent="0.35">
      <c r="A175"/>
      <c r="B175"/>
    </row>
    <row r="176" spans="1:2" ht="18" x14ac:dyDescent="0.35">
      <c r="A176"/>
      <c r="B176"/>
    </row>
    <row r="177" spans="1:2" ht="18" x14ac:dyDescent="0.35">
      <c r="A177"/>
      <c r="B177"/>
    </row>
    <row r="178" spans="1:2" ht="18" x14ac:dyDescent="0.35">
      <c r="A178"/>
      <c r="B178"/>
    </row>
    <row r="179" spans="1:2" ht="18" x14ac:dyDescent="0.35">
      <c r="A179"/>
      <c r="B179"/>
    </row>
    <row r="180" spans="1:2" ht="18" x14ac:dyDescent="0.35">
      <c r="A180"/>
      <c r="B180"/>
    </row>
    <row r="181" spans="1:2" ht="18" x14ac:dyDescent="0.35">
      <c r="A181"/>
      <c r="B181"/>
    </row>
    <row r="182" spans="1:2" ht="18" x14ac:dyDescent="0.35">
      <c r="A182"/>
      <c r="B182"/>
    </row>
    <row r="183" spans="1:2" ht="18" x14ac:dyDescent="0.35">
      <c r="A183"/>
      <c r="B183"/>
    </row>
    <row r="184" spans="1:2" ht="18" x14ac:dyDescent="0.35">
      <c r="A184"/>
      <c r="B184"/>
    </row>
    <row r="185" spans="1:2" ht="18" x14ac:dyDescent="0.35">
      <c r="A185"/>
      <c r="B185"/>
    </row>
    <row r="186" spans="1:2" ht="18" x14ac:dyDescent="0.35">
      <c r="A186"/>
      <c r="B186"/>
    </row>
    <row r="187" spans="1:2" ht="18" x14ac:dyDescent="0.35">
      <c r="A187"/>
      <c r="B187"/>
    </row>
    <row r="188" spans="1:2" ht="18" x14ac:dyDescent="0.35">
      <c r="A188"/>
      <c r="B188"/>
    </row>
    <row r="189" spans="1:2" ht="18" x14ac:dyDescent="0.35">
      <c r="A189"/>
      <c r="B189"/>
    </row>
    <row r="190" spans="1:2" ht="18" x14ac:dyDescent="0.35">
      <c r="A190"/>
      <c r="B190"/>
    </row>
    <row r="191" spans="1:2" ht="18" x14ac:dyDescent="0.35">
      <c r="A191"/>
      <c r="B191"/>
    </row>
    <row r="192" spans="1:2" ht="18" x14ac:dyDescent="0.35">
      <c r="A192"/>
      <c r="B192"/>
    </row>
    <row r="193" spans="1:2" ht="18" x14ac:dyDescent="0.35">
      <c r="A193"/>
      <c r="B193"/>
    </row>
    <row r="194" spans="1:2" ht="18" x14ac:dyDescent="0.35">
      <c r="A194"/>
      <c r="B194"/>
    </row>
    <row r="195" spans="1:2" ht="18" x14ac:dyDescent="0.35">
      <c r="A195"/>
      <c r="B195"/>
    </row>
    <row r="196" spans="1:2" ht="18" x14ac:dyDescent="0.35">
      <c r="A196"/>
      <c r="B196"/>
    </row>
    <row r="197" spans="1:2" ht="18" x14ac:dyDescent="0.35">
      <c r="A197"/>
      <c r="B197"/>
    </row>
    <row r="198" spans="1:2" ht="18" x14ac:dyDescent="0.35">
      <c r="A198"/>
      <c r="B198"/>
    </row>
    <row r="199" spans="1:2" ht="18" x14ac:dyDescent="0.35">
      <c r="A199"/>
      <c r="B199"/>
    </row>
    <row r="200" spans="1:2" ht="18" x14ac:dyDescent="0.35">
      <c r="A200"/>
      <c r="B200"/>
    </row>
    <row r="201" spans="1:2" ht="18" x14ac:dyDescent="0.35">
      <c r="A201"/>
      <c r="B201"/>
    </row>
    <row r="202" spans="1:2" ht="18" x14ac:dyDescent="0.35">
      <c r="A202"/>
      <c r="B202"/>
    </row>
    <row r="203" spans="1:2" ht="18" x14ac:dyDescent="0.35">
      <c r="A203"/>
      <c r="B203"/>
    </row>
    <row r="204" spans="1:2" ht="18" x14ac:dyDescent="0.35">
      <c r="A204"/>
      <c r="B204"/>
    </row>
    <row r="205" spans="1:2" ht="18" x14ac:dyDescent="0.35">
      <c r="A205"/>
      <c r="B205"/>
    </row>
    <row r="206" spans="1:2" ht="18" x14ac:dyDescent="0.35">
      <c r="A206"/>
      <c r="B206"/>
    </row>
    <row r="207" spans="1:2" ht="18" x14ac:dyDescent="0.35">
      <c r="A207"/>
      <c r="B207"/>
    </row>
    <row r="208" spans="1:2" ht="18" x14ac:dyDescent="0.35">
      <c r="A208"/>
      <c r="B208"/>
    </row>
    <row r="209" spans="1:2" ht="18" x14ac:dyDescent="0.35">
      <c r="A209"/>
      <c r="B209"/>
    </row>
    <row r="210" spans="1:2" ht="18" x14ac:dyDescent="0.35">
      <c r="A210"/>
      <c r="B210"/>
    </row>
    <row r="211" spans="1:2" ht="18" x14ac:dyDescent="0.35">
      <c r="A211"/>
      <c r="B211"/>
    </row>
    <row r="212" spans="1:2" ht="18" x14ac:dyDescent="0.35">
      <c r="A212"/>
      <c r="B212"/>
    </row>
    <row r="213" spans="1:2" ht="18" x14ac:dyDescent="0.35">
      <c r="A213"/>
      <c r="B213"/>
    </row>
    <row r="214" spans="1:2" ht="18" x14ac:dyDescent="0.35">
      <c r="A214"/>
      <c r="B214"/>
    </row>
    <row r="215" spans="1:2" ht="18" x14ac:dyDescent="0.35">
      <c r="A215"/>
      <c r="B215"/>
    </row>
    <row r="216" spans="1:2" ht="18" x14ac:dyDescent="0.35">
      <c r="A216"/>
      <c r="B216"/>
    </row>
    <row r="217" spans="1:2" ht="18" x14ac:dyDescent="0.35">
      <c r="A217"/>
      <c r="B217"/>
    </row>
    <row r="218" spans="1:2" ht="18" x14ac:dyDescent="0.35">
      <c r="A218"/>
      <c r="B218"/>
    </row>
    <row r="219" spans="1:2" ht="18" x14ac:dyDescent="0.35">
      <c r="A219"/>
      <c r="B219"/>
    </row>
    <row r="220" spans="1:2" ht="18" x14ac:dyDescent="0.35">
      <c r="A220"/>
      <c r="B220"/>
    </row>
    <row r="221" spans="1:2" ht="18" x14ac:dyDescent="0.35">
      <c r="A221"/>
      <c r="B221"/>
    </row>
    <row r="222" spans="1:2" ht="18" x14ac:dyDescent="0.35">
      <c r="A222"/>
      <c r="B222"/>
    </row>
    <row r="223" spans="1:2" ht="18" x14ac:dyDescent="0.35">
      <c r="A223"/>
      <c r="B223"/>
    </row>
    <row r="224" spans="1:2" ht="18" x14ac:dyDescent="0.35">
      <c r="A224"/>
      <c r="B224"/>
    </row>
    <row r="225" spans="1:2" ht="18" x14ac:dyDescent="0.35">
      <c r="A225"/>
      <c r="B225"/>
    </row>
    <row r="226" spans="1:2" ht="18" x14ac:dyDescent="0.35">
      <c r="A226"/>
      <c r="B226"/>
    </row>
    <row r="227" spans="1:2" ht="18" x14ac:dyDescent="0.35">
      <c r="A227"/>
      <c r="B227"/>
    </row>
    <row r="228" spans="1:2" ht="18" x14ac:dyDescent="0.35">
      <c r="A228"/>
      <c r="B228"/>
    </row>
    <row r="229" spans="1:2" ht="18" x14ac:dyDescent="0.35">
      <c r="A229"/>
      <c r="B229"/>
    </row>
    <row r="230" spans="1:2" ht="18" x14ac:dyDescent="0.35">
      <c r="A230"/>
      <c r="B230"/>
    </row>
    <row r="231" spans="1:2" ht="18" x14ac:dyDescent="0.35">
      <c r="A231"/>
      <c r="B231"/>
    </row>
    <row r="232" spans="1:2" ht="18" x14ac:dyDescent="0.35">
      <c r="A232"/>
      <c r="B232"/>
    </row>
    <row r="233" spans="1:2" ht="18" x14ac:dyDescent="0.35">
      <c r="A233"/>
      <c r="B233"/>
    </row>
    <row r="234" spans="1:2" ht="18" x14ac:dyDescent="0.35">
      <c r="A234"/>
      <c r="B234"/>
    </row>
    <row r="235" spans="1:2" ht="18" x14ac:dyDescent="0.35">
      <c r="A235"/>
      <c r="B235"/>
    </row>
    <row r="236" spans="1:2" ht="18" x14ac:dyDescent="0.35">
      <c r="A236"/>
      <c r="B236"/>
    </row>
    <row r="237" spans="1:2" ht="18" x14ac:dyDescent="0.35">
      <c r="A237"/>
      <c r="B237"/>
    </row>
    <row r="238" spans="1:2" ht="18" x14ac:dyDescent="0.35">
      <c r="A238"/>
      <c r="B238"/>
    </row>
    <row r="239" spans="1:2" ht="18" x14ac:dyDescent="0.35">
      <c r="A239"/>
      <c r="B239"/>
    </row>
    <row r="240" spans="1:2" ht="18" x14ac:dyDescent="0.35">
      <c r="A240"/>
      <c r="B240"/>
    </row>
    <row r="241" spans="1:2" ht="18" x14ac:dyDescent="0.35">
      <c r="A241"/>
      <c r="B241"/>
    </row>
    <row r="242" spans="1:2" ht="18" x14ac:dyDescent="0.35">
      <c r="A242"/>
      <c r="B242"/>
    </row>
    <row r="243" spans="1:2" ht="18" x14ac:dyDescent="0.35">
      <c r="A243"/>
      <c r="B243"/>
    </row>
    <row r="244" spans="1:2" ht="18" x14ac:dyDescent="0.35">
      <c r="A244"/>
      <c r="B244"/>
    </row>
    <row r="245" spans="1:2" ht="18" x14ac:dyDescent="0.35">
      <c r="A245"/>
      <c r="B245"/>
    </row>
    <row r="246" spans="1:2" ht="18" x14ac:dyDescent="0.35">
      <c r="A246"/>
      <c r="B246"/>
    </row>
    <row r="247" spans="1:2" ht="18" x14ac:dyDescent="0.35">
      <c r="A247"/>
      <c r="B247"/>
    </row>
    <row r="248" spans="1:2" ht="18" x14ac:dyDescent="0.35">
      <c r="A248"/>
      <c r="B248"/>
    </row>
    <row r="249" spans="1:2" ht="18" x14ac:dyDescent="0.35">
      <c r="A249"/>
      <c r="B249"/>
    </row>
    <row r="250" spans="1:2" ht="18" x14ac:dyDescent="0.35">
      <c r="A250"/>
      <c r="B250"/>
    </row>
    <row r="251" spans="1:2" ht="18" x14ac:dyDescent="0.35">
      <c r="A251"/>
      <c r="B251"/>
    </row>
    <row r="252" spans="1:2" ht="18" x14ac:dyDescent="0.35">
      <c r="A252"/>
      <c r="B252"/>
    </row>
    <row r="253" spans="1:2" ht="18" x14ac:dyDescent="0.35">
      <c r="A253"/>
      <c r="B253"/>
    </row>
    <row r="254" spans="1:2" ht="18" x14ac:dyDescent="0.35">
      <c r="A254"/>
      <c r="B254"/>
    </row>
    <row r="255" spans="1:2" ht="18" x14ac:dyDescent="0.35">
      <c r="A255"/>
      <c r="B255"/>
    </row>
    <row r="256" spans="1:2" ht="18" x14ac:dyDescent="0.35">
      <c r="A256"/>
      <c r="B256"/>
    </row>
    <row r="257" spans="1:2" ht="18" x14ac:dyDescent="0.35">
      <c r="A257"/>
      <c r="B257"/>
    </row>
    <row r="258" spans="1:2" ht="18" x14ac:dyDescent="0.35">
      <c r="A258"/>
      <c r="B258"/>
    </row>
    <row r="259" spans="1:2" ht="18" x14ac:dyDescent="0.35">
      <c r="A259"/>
      <c r="B259"/>
    </row>
    <row r="260" spans="1:2" ht="18" x14ac:dyDescent="0.35">
      <c r="A260"/>
      <c r="B260"/>
    </row>
    <row r="261" spans="1:2" ht="18" x14ac:dyDescent="0.35">
      <c r="A261"/>
      <c r="B261"/>
    </row>
    <row r="262" spans="1:2" ht="18" x14ac:dyDescent="0.35">
      <c r="A262"/>
      <c r="B262"/>
    </row>
    <row r="263" spans="1:2" ht="18" x14ac:dyDescent="0.35">
      <c r="A263"/>
      <c r="B263"/>
    </row>
    <row r="264" spans="1:2" ht="18" x14ac:dyDescent="0.35">
      <c r="A264"/>
      <c r="B264"/>
    </row>
    <row r="265" spans="1:2" ht="18" x14ac:dyDescent="0.35">
      <c r="A265"/>
      <c r="B265"/>
    </row>
    <row r="266" spans="1:2" ht="18" x14ac:dyDescent="0.35">
      <c r="A266"/>
      <c r="B266"/>
    </row>
    <row r="267" spans="1:2" ht="18" x14ac:dyDescent="0.35">
      <c r="A267"/>
      <c r="B267"/>
    </row>
    <row r="268" spans="1:2" ht="18" x14ac:dyDescent="0.35">
      <c r="A268"/>
      <c r="B268"/>
    </row>
    <row r="269" spans="1:2" ht="18" x14ac:dyDescent="0.35">
      <c r="A269"/>
      <c r="B269"/>
    </row>
    <row r="270" spans="1:2" ht="18" x14ac:dyDescent="0.35">
      <c r="A270"/>
      <c r="B270"/>
    </row>
    <row r="271" spans="1:2" ht="18" x14ac:dyDescent="0.35">
      <c r="A271"/>
      <c r="B271"/>
    </row>
    <row r="272" spans="1:2" ht="18" x14ac:dyDescent="0.35">
      <c r="A272"/>
      <c r="B272"/>
    </row>
    <row r="273" spans="1:2" ht="18" x14ac:dyDescent="0.35">
      <c r="A273"/>
      <c r="B273"/>
    </row>
    <row r="274" spans="1:2" ht="18" x14ac:dyDescent="0.35">
      <c r="A274"/>
      <c r="B274"/>
    </row>
    <row r="275" spans="1:2" ht="18" x14ac:dyDescent="0.35">
      <c r="A275"/>
      <c r="B275"/>
    </row>
    <row r="276" spans="1:2" ht="18" x14ac:dyDescent="0.35">
      <c r="A276"/>
      <c r="B276"/>
    </row>
    <row r="277" spans="1:2" ht="18" x14ac:dyDescent="0.35">
      <c r="A277"/>
      <c r="B277"/>
    </row>
    <row r="278" spans="1:2" ht="18" x14ac:dyDescent="0.35">
      <c r="A278"/>
      <c r="B278"/>
    </row>
    <row r="279" spans="1:2" ht="18" x14ac:dyDescent="0.35">
      <c r="A279"/>
      <c r="B279"/>
    </row>
    <row r="280" spans="1:2" ht="18" x14ac:dyDescent="0.35">
      <c r="A280"/>
      <c r="B280"/>
    </row>
    <row r="281" spans="1:2" ht="18" x14ac:dyDescent="0.35">
      <c r="A281"/>
      <c r="B281"/>
    </row>
    <row r="282" spans="1:2" ht="18" x14ac:dyDescent="0.35">
      <c r="A282"/>
      <c r="B282"/>
    </row>
    <row r="283" spans="1:2" ht="18" x14ac:dyDescent="0.35">
      <c r="A283"/>
      <c r="B283"/>
    </row>
    <row r="284" spans="1:2" ht="18" x14ac:dyDescent="0.35">
      <c r="A284"/>
      <c r="B284"/>
    </row>
    <row r="285" spans="1:2" ht="18" x14ac:dyDescent="0.35">
      <c r="A285"/>
      <c r="B285"/>
    </row>
    <row r="286" spans="1:2" ht="18" x14ac:dyDescent="0.35">
      <c r="A286"/>
      <c r="B286"/>
    </row>
    <row r="287" spans="1:2" ht="18" x14ac:dyDescent="0.35">
      <c r="A287"/>
      <c r="B287"/>
    </row>
    <row r="288" spans="1:2" ht="18" x14ac:dyDescent="0.35">
      <c r="A288"/>
      <c r="B288"/>
    </row>
    <row r="289" spans="1:2" ht="18" x14ac:dyDescent="0.35">
      <c r="A289"/>
      <c r="B289"/>
    </row>
    <row r="290" spans="1:2" ht="18" x14ac:dyDescent="0.35">
      <c r="A290"/>
      <c r="B290"/>
    </row>
    <row r="291" spans="1:2" ht="18" x14ac:dyDescent="0.35">
      <c r="A291"/>
      <c r="B291"/>
    </row>
    <row r="292" spans="1:2" ht="18" x14ac:dyDescent="0.35">
      <c r="A292"/>
      <c r="B292"/>
    </row>
    <row r="293" spans="1:2" ht="18" x14ac:dyDescent="0.35">
      <c r="A293"/>
      <c r="B293"/>
    </row>
    <row r="294" spans="1:2" ht="18" x14ac:dyDescent="0.35">
      <c r="A294"/>
      <c r="B294"/>
    </row>
    <row r="295" spans="1:2" ht="18" x14ac:dyDescent="0.35">
      <c r="A295"/>
      <c r="B295"/>
    </row>
    <row r="296" spans="1:2" ht="18" x14ac:dyDescent="0.35">
      <c r="A296"/>
      <c r="B296"/>
    </row>
    <row r="297" spans="1:2" ht="18" x14ac:dyDescent="0.35">
      <c r="A297"/>
      <c r="B297"/>
    </row>
    <row r="298" spans="1:2" ht="18" x14ac:dyDescent="0.35">
      <c r="A298"/>
      <c r="B298"/>
    </row>
    <row r="299" spans="1:2" ht="18" x14ac:dyDescent="0.35">
      <c r="A299"/>
      <c r="B299"/>
    </row>
    <row r="300" spans="1:2" ht="18" x14ac:dyDescent="0.35">
      <c r="A300"/>
      <c r="B300"/>
    </row>
    <row r="301" spans="1:2" ht="18" x14ac:dyDescent="0.35">
      <c r="A301"/>
      <c r="B301"/>
    </row>
    <row r="302" spans="1:2" ht="18" x14ac:dyDescent="0.35">
      <c r="A302"/>
      <c r="B302"/>
    </row>
    <row r="303" spans="1:2" ht="18" x14ac:dyDescent="0.35">
      <c r="A303"/>
      <c r="B303"/>
    </row>
    <row r="304" spans="1:2" ht="18" x14ac:dyDescent="0.35">
      <c r="A304"/>
      <c r="B304"/>
    </row>
    <row r="305" spans="1:2" ht="18" x14ac:dyDescent="0.35">
      <c r="A305"/>
      <c r="B305"/>
    </row>
    <row r="306" spans="1:2" ht="18" x14ac:dyDescent="0.35">
      <c r="A306"/>
      <c r="B306"/>
    </row>
    <row r="307" spans="1:2" ht="18" x14ac:dyDescent="0.35">
      <c r="A307"/>
      <c r="B307"/>
    </row>
    <row r="308" spans="1:2" ht="18" x14ac:dyDescent="0.35">
      <c r="A308"/>
      <c r="B308"/>
    </row>
    <row r="309" spans="1:2" ht="18" x14ac:dyDescent="0.35">
      <c r="A309"/>
      <c r="B309"/>
    </row>
    <row r="310" spans="1:2" ht="18" x14ac:dyDescent="0.35">
      <c r="A310"/>
      <c r="B310"/>
    </row>
    <row r="311" spans="1:2" ht="18" x14ac:dyDescent="0.35">
      <c r="A311"/>
      <c r="B311"/>
    </row>
    <row r="312" spans="1:2" ht="18" x14ac:dyDescent="0.35">
      <c r="A312"/>
      <c r="B312"/>
    </row>
    <row r="313" spans="1:2" ht="18" x14ac:dyDescent="0.35">
      <c r="A313"/>
      <c r="B313"/>
    </row>
    <row r="314" spans="1:2" ht="18" x14ac:dyDescent="0.35">
      <c r="A314"/>
      <c r="B314"/>
    </row>
    <row r="315" spans="1:2" ht="18" x14ac:dyDescent="0.35">
      <c r="A315"/>
      <c r="B315"/>
    </row>
    <row r="316" spans="1:2" ht="18" x14ac:dyDescent="0.35">
      <c r="A316"/>
      <c r="B316"/>
    </row>
    <row r="317" spans="1:2" ht="18" x14ac:dyDescent="0.35">
      <c r="A317"/>
      <c r="B317"/>
    </row>
    <row r="318" spans="1:2" ht="18" x14ac:dyDescent="0.35">
      <c r="A318"/>
      <c r="B318"/>
    </row>
    <row r="319" spans="1:2" ht="18" x14ac:dyDescent="0.35">
      <c r="A319"/>
      <c r="B319"/>
    </row>
    <row r="320" spans="1:2" ht="18" x14ac:dyDescent="0.35">
      <c r="A320"/>
      <c r="B320"/>
    </row>
    <row r="321" spans="1:2" ht="18" x14ac:dyDescent="0.35">
      <c r="A321"/>
      <c r="B321"/>
    </row>
    <row r="322" spans="1:2" ht="18" x14ac:dyDescent="0.35">
      <c r="A322"/>
      <c r="B322"/>
    </row>
    <row r="323" spans="1:2" ht="18" x14ac:dyDescent="0.35">
      <c r="A323"/>
      <c r="B323"/>
    </row>
    <row r="324" spans="1:2" ht="18" x14ac:dyDescent="0.35">
      <c r="A324"/>
      <c r="B324"/>
    </row>
    <row r="325" spans="1:2" ht="18" x14ac:dyDescent="0.35">
      <c r="A325"/>
      <c r="B325"/>
    </row>
    <row r="326" spans="1:2" ht="18" x14ac:dyDescent="0.35">
      <c r="A326"/>
      <c r="B326"/>
    </row>
    <row r="327" spans="1:2" ht="18" x14ac:dyDescent="0.35">
      <c r="A327"/>
      <c r="B327"/>
    </row>
    <row r="328" spans="1:2" ht="18" x14ac:dyDescent="0.35">
      <c r="A328"/>
      <c r="B328"/>
    </row>
    <row r="329" spans="1:2" ht="18" x14ac:dyDescent="0.35">
      <c r="A329"/>
      <c r="B329"/>
    </row>
    <row r="330" spans="1:2" ht="18" x14ac:dyDescent="0.35">
      <c r="A330"/>
      <c r="B330"/>
    </row>
    <row r="331" spans="1:2" ht="18" x14ac:dyDescent="0.35">
      <c r="A331"/>
      <c r="B331"/>
    </row>
    <row r="332" spans="1:2" ht="18" x14ac:dyDescent="0.35">
      <c r="A332"/>
      <c r="B332"/>
    </row>
    <row r="333" spans="1:2" ht="18" x14ac:dyDescent="0.35">
      <c r="A333"/>
      <c r="B333"/>
    </row>
    <row r="334" spans="1:2" ht="18" x14ac:dyDescent="0.35">
      <c r="A334"/>
      <c r="B334"/>
    </row>
    <row r="335" spans="1:2" ht="18" x14ac:dyDescent="0.35">
      <c r="A335"/>
      <c r="B335"/>
    </row>
    <row r="336" spans="1:2" ht="18" x14ac:dyDescent="0.35">
      <c r="A336"/>
      <c r="B336"/>
    </row>
    <row r="337" spans="1:2" ht="18" x14ac:dyDescent="0.35">
      <c r="A337"/>
      <c r="B337"/>
    </row>
    <row r="338" spans="1:2" ht="18" x14ac:dyDescent="0.35">
      <c r="A338"/>
      <c r="B338"/>
    </row>
    <row r="339" spans="1:2" ht="18" x14ac:dyDescent="0.35">
      <c r="A339"/>
      <c r="B339"/>
    </row>
    <row r="340" spans="1:2" ht="18" x14ac:dyDescent="0.35">
      <c r="A340"/>
      <c r="B340"/>
    </row>
    <row r="341" spans="1:2" ht="18" x14ac:dyDescent="0.35">
      <c r="A341"/>
      <c r="B341"/>
    </row>
    <row r="342" spans="1:2" ht="18" x14ac:dyDescent="0.35">
      <c r="A342"/>
      <c r="B342"/>
    </row>
    <row r="343" spans="1:2" ht="18" x14ac:dyDescent="0.35">
      <c r="A343"/>
      <c r="B343"/>
    </row>
    <row r="344" spans="1:2" ht="18" x14ac:dyDescent="0.35">
      <c r="A344"/>
      <c r="B344"/>
    </row>
    <row r="345" spans="1:2" ht="18" x14ac:dyDescent="0.35">
      <c r="A345"/>
      <c r="B345"/>
    </row>
    <row r="346" spans="1:2" ht="18" x14ac:dyDescent="0.35">
      <c r="A346"/>
      <c r="B346"/>
    </row>
    <row r="347" spans="1:2" ht="18" x14ac:dyDescent="0.35">
      <c r="A347"/>
      <c r="B347"/>
    </row>
    <row r="348" spans="1:2" ht="18" x14ac:dyDescent="0.35">
      <c r="A348"/>
      <c r="B348"/>
    </row>
    <row r="349" spans="1:2" ht="18" x14ac:dyDescent="0.35">
      <c r="A349"/>
      <c r="B349"/>
    </row>
    <row r="350" spans="1:2" ht="18" x14ac:dyDescent="0.35">
      <c r="A350"/>
      <c r="B350"/>
    </row>
    <row r="351" spans="1:2" ht="18" x14ac:dyDescent="0.35">
      <c r="A351"/>
      <c r="B351"/>
    </row>
    <row r="352" spans="1:2" ht="18" x14ac:dyDescent="0.35">
      <c r="A352"/>
      <c r="B352"/>
    </row>
    <row r="353" spans="1:2" ht="18" x14ac:dyDescent="0.35">
      <c r="A353"/>
      <c r="B353"/>
    </row>
    <row r="354" spans="1:2" ht="18" x14ac:dyDescent="0.35">
      <c r="A354"/>
      <c r="B354"/>
    </row>
    <row r="355" spans="1:2" ht="18" x14ac:dyDescent="0.35">
      <c r="A355"/>
      <c r="B355"/>
    </row>
    <row r="356" spans="1:2" ht="18" x14ac:dyDescent="0.35">
      <c r="A356"/>
      <c r="B356"/>
    </row>
    <row r="357" spans="1:2" ht="18" x14ac:dyDescent="0.35">
      <c r="A357"/>
      <c r="B357"/>
    </row>
    <row r="358" spans="1:2" ht="18" x14ac:dyDescent="0.35">
      <c r="A358"/>
      <c r="B358"/>
    </row>
    <row r="359" spans="1:2" ht="18" x14ac:dyDescent="0.35">
      <c r="A359"/>
      <c r="B359"/>
    </row>
    <row r="360" spans="1:2" ht="18" x14ac:dyDescent="0.35">
      <c r="A360"/>
      <c r="B360"/>
    </row>
    <row r="361" spans="1:2" ht="18" x14ac:dyDescent="0.35">
      <c r="A361"/>
      <c r="B361"/>
    </row>
    <row r="362" spans="1:2" ht="18" x14ac:dyDescent="0.35">
      <c r="A362"/>
      <c r="B362"/>
    </row>
    <row r="363" spans="1:2" ht="18" x14ac:dyDescent="0.35">
      <c r="A363"/>
      <c r="B363"/>
    </row>
    <row r="364" spans="1:2" ht="18" x14ac:dyDescent="0.35">
      <c r="A364"/>
      <c r="B364"/>
    </row>
    <row r="365" spans="1:2" ht="18" x14ac:dyDescent="0.35">
      <c r="A365"/>
      <c r="B365"/>
    </row>
    <row r="366" spans="1:2" ht="18" x14ac:dyDescent="0.35">
      <c r="A366"/>
      <c r="B366"/>
    </row>
    <row r="367" spans="1:2" ht="18" x14ac:dyDescent="0.35">
      <c r="A367"/>
      <c r="B367"/>
    </row>
    <row r="368" spans="1:2" ht="18" x14ac:dyDescent="0.35">
      <c r="A368"/>
      <c r="B368"/>
    </row>
    <row r="369" spans="1:2" ht="18" x14ac:dyDescent="0.35">
      <c r="A369"/>
      <c r="B369"/>
    </row>
    <row r="370" spans="1:2" ht="18" x14ac:dyDescent="0.35">
      <c r="A370"/>
      <c r="B370"/>
    </row>
    <row r="371" spans="1:2" ht="18" x14ac:dyDescent="0.35">
      <c r="A371"/>
      <c r="B371"/>
    </row>
    <row r="372" spans="1:2" ht="18" x14ac:dyDescent="0.35">
      <c r="A372"/>
      <c r="B372"/>
    </row>
    <row r="373" spans="1:2" ht="18" x14ac:dyDescent="0.35">
      <c r="A373"/>
      <c r="B373"/>
    </row>
    <row r="374" spans="1:2" ht="18" x14ac:dyDescent="0.35">
      <c r="A374"/>
      <c r="B374"/>
    </row>
    <row r="375" spans="1:2" ht="18" x14ac:dyDescent="0.35">
      <c r="A375"/>
      <c r="B375"/>
    </row>
    <row r="376" spans="1:2" ht="18" x14ac:dyDescent="0.35">
      <c r="A376"/>
      <c r="B376"/>
    </row>
    <row r="377" spans="1:2" ht="18" x14ac:dyDescent="0.35">
      <c r="A377"/>
      <c r="B377"/>
    </row>
    <row r="378" spans="1:2" ht="18" x14ac:dyDescent="0.35">
      <c r="A378"/>
      <c r="B378"/>
    </row>
    <row r="379" spans="1:2" ht="18" x14ac:dyDescent="0.35">
      <c r="A379"/>
      <c r="B379"/>
    </row>
    <row r="380" spans="1:2" ht="18" x14ac:dyDescent="0.35">
      <c r="A380"/>
      <c r="B380"/>
    </row>
    <row r="381" spans="1:2" ht="18" x14ac:dyDescent="0.35">
      <c r="A381"/>
      <c r="B381"/>
    </row>
    <row r="382" spans="1:2" ht="18" x14ac:dyDescent="0.35">
      <c r="A382"/>
      <c r="B382"/>
    </row>
    <row r="383" spans="1:2" ht="18" x14ac:dyDescent="0.35">
      <c r="A383"/>
      <c r="B383"/>
    </row>
    <row r="384" spans="1:2" ht="18" x14ac:dyDescent="0.35">
      <c r="A384"/>
      <c r="B384"/>
    </row>
    <row r="385" spans="1:2" ht="18" x14ac:dyDescent="0.35">
      <c r="A385"/>
      <c r="B385"/>
    </row>
    <row r="386" spans="1:2" ht="18" x14ac:dyDescent="0.35">
      <c r="A386"/>
      <c r="B386"/>
    </row>
    <row r="387" spans="1:2" ht="18" x14ac:dyDescent="0.35">
      <c r="A387"/>
      <c r="B387"/>
    </row>
    <row r="388" spans="1:2" ht="18" x14ac:dyDescent="0.35">
      <c r="A388"/>
      <c r="B388"/>
    </row>
    <row r="389" spans="1:2" ht="18" x14ac:dyDescent="0.35">
      <c r="A389"/>
      <c r="B389"/>
    </row>
    <row r="390" spans="1:2" ht="18" x14ac:dyDescent="0.35">
      <c r="A390"/>
      <c r="B390"/>
    </row>
    <row r="391" spans="1:2" ht="18" x14ac:dyDescent="0.35">
      <c r="A391"/>
      <c r="B391"/>
    </row>
    <row r="392" spans="1:2" ht="18" x14ac:dyDescent="0.35">
      <c r="A392"/>
      <c r="B392"/>
    </row>
    <row r="393" spans="1:2" ht="18" x14ac:dyDescent="0.35">
      <c r="A393"/>
      <c r="B393"/>
    </row>
    <row r="394" spans="1:2" ht="18" x14ac:dyDescent="0.35">
      <c r="A394"/>
      <c r="B394"/>
    </row>
    <row r="395" spans="1:2" ht="18" x14ac:dyDescent="0.35">
      <c r="A395"/>
      <c r="B395"/>
    </row>
    <row r="396" spans="1:2" ht="18" x14ac:dyDescent="0.35">
      <c r="A396"/>
      <c r="B396"/>
    </row>
    <row r="397" spans="1:2" ht="18" x14ac:dyDescent="0.35">
      <c r="A397"/>
      <c r="B397"/>
    </row>
    <row r="398" spans="1:2" ht="18" x14ac:dyDescent="0.35">
      <c r="A398"/>
      <c r="B398"/>
    </row>
    <row r="399" spans="1:2" ht="18" x14ac:dyDescent="0.35">
      <c r="A399"/>
      <c r="B399"/>
    </row>
    <row r="400" spans="1:2" ht="18" x14ac:dyDescent="0.35">
      <c r="A400"/>
      <c r="B400"/>
    </row>
    <row r="401" spans="1:2" ht="18" x14ac:dyDescent="0.35">
      <c r="A401"/>
      <c r="B401"/>
    </row>
    <row r="402" spans="1:2" ht="18" x14ac:dyDescent="0.35">
      <c r="A402"/>
      <c r="B402"/>
    </row>
    <row r="403" spans="1:2" ht="18" x14ac:dyDescent="0.35">
      <c r="A403"/>
      <c r="B403"/>
    </row>
    <row r="404" spans="1:2" ht="18" x14ac:dyDescent="0.35">
      <c r="A404"/>
      <c r="B404"/>
    </row>
    <row r="405" spans="1:2" ht="18" x14ac:dyDescent="0.35">
      <c r="A405"/>
      <c r="B405"/>
    </row>
    <row r="406" spans="1:2" ht="18" x14ac:dyDescent="0.35">
      <c r="A406"/>
      <c r="B406"/>
    </row>
    <row r="407" spans="1:2" ht="18" x14ac:dyDescent="0.35">
      <c r="A407"/>
      <c r="B407"/>
    </row>
    <row r="408" spans="1:2" ht="18" x14ac:dyDescent="0.35">
      <c r="A408"/>
      <c r="B408"/>
    </row>
    <row r="409" spans="1:2" ht="18" x14ac:dyDescent="0.35">
      <c r="A409"/>
      <c r="B409"/>
    </row>
    <row r="410" spans="1:2" ht="18" x14ac:dyDescent="0.35">
      <c r="A410"/>
      <c r="B410"/>
    </row>
    <row r="411" spans="1:2" ht="18" x14ac:dyDescent="0.35">
      <c r="A411"/>
      <c r="B411"/>
    </row>
    <row r="412" spans="1:2" ht="18" x14ac:dyDescent="0.35">
      <c r="A412"/>
      <c r="B412"/>
    </row>
    <row r="413" spans="1:2" ht="18" x14ac:dyDescent="0.35">
      <c r="A413"/>
      <c r="B413"/>
    </row>
    <row r="414" spans="1:2" ht="18" x14ac:dyDescent="0.35">
      <c r="A414"/>
      <c r="B414"/>
    </row>
    <row r="415" spans="1:2" ht="18" x14ac:dyDescent="0.35">
      <c r="A415"/>
      <c r="B415"/>
    </row>
    <row r="416" spans="1:2" ht="18" x14ac:dyDescent="0.35">
      <c r="A416"/>
      <c r="B416"/>
    </row>
    <row r="417" spans="1:2" ht="18" x14ac:dyDescent="0.35">
      <c r="A417"/>
      <c r="B417"/>
    </row>
    <row r="418" spans="1:2" ht="18" x14ac:dyDescent="0.35">
      <c r="A418"/>
      <c r="B418"/>
    </row>
    <row r="419" spans="1:2" ht="18" x14ac:dyDescent="0.35">
      <c r="A419"/>
      <c r="B419"/>
    </row>
    <row r="420" spans="1:2" ht="18" x14ac:dyDescent="0.35">
      <c r="A420"/>
      <c r="B420"/>
    </row>
    <row r="421" spans="1:2" ht="18" x14ac:dyDescent="0.35">
      <c r="A421"/>
      <c r="B421"/>
    </row>
    <row r="422" spans="1:2" ht="18" x14ac:dyDescent="0.35">
      <c r="A422"/>
      <c r="B422"/>
    </row>
    <row r="423" spans="1:2" ht="18" x14ac:dyDescent="0.35">
      <c r="A423"/>
      <c r="B423"/>
    </row>
    <row r="424" spans="1:2" ht="18" x14ac:dyDescent="0.35">
      <c r="A424"/>
      <c r="B424"/>
    </row>
    <row r="425" spans="1:2" ht="18" x14ac:dyDescent="0.35">
      <c r="A425"/>
      <c r="B425"/>
    </row>
    <row r="426" spans="1:2" ht="18" x14ac:dyDescent="0.35">
      <c r="A426"/>
      <c r="B426"/>
    </row>
    <row r="427" spans="1:2" ht="18" x14ac:dyDescent="0.35">
      <c r="A427"/>
      <c r="B427"/>
    </row>
    <row r="428" spans="1:2" ht="18" x14ac:dyDescent="0.35">
      <c r="A428"/>
      <c r="B428"/>
    </row>
    <row r="429" spans="1:2" ht="18" x14ac:dyDescent="0.35">
      <c r="A429"/>
      <c r="B429"/>
    </row>
    <row r="430" spans="1:2" ht="18" x14ac:dyDescent="0.35">
      <c r="A430"/>
      <c r="B430"/>
    </row>
    <row r="431" spans="1:2" ht="18" x14ac:dyDescent="0.35">
      <c r="A431"/>
      <c r="B431"/>
    </row>
    <row r="432" spans="1:2" ht="18" x14ac:dyDescent="0.35">
      <c r="A432"/>
      <c r="B432"/>
    </row>
    <row r="433" spans="1:2" ht="18" x14ac:dyDescent="0.35">
      <c r="A433"/>
      <c r="B433"/>
    </row>
    <row r="434" spans="1:2" ht="18" x14ac:dyDescent="0.35">
      <c r="A434"/>
      <c r="B434"/>
    </row>
    <row r="435" spans="1:2" ht="18" x14ac:dyDescent="0.35">
      <c r="A435"/>
      <c r="B435"/>
    </row>
    <row r="436" spans="1:2" ht="18" x14ac:dyDescent="0.35">
      <c r="A436"/>
      <c r="B436"/>
    </row>
    <row r="437" spans="1:2" ht="18" x14ac:dyDescent="0.35">
      <c r="A437"/>
      <c r="B437"/>
    </row>
    <row r="438" spans="1:2" ht="18" x14ac:dyDescent="0.35">
      <c r="A438"/>
      <c r="B438"/>
    </row>
    <row r="439" spans="1:2" ht="18" x14ac:dyDescent="0.35">
      <c r="A439"/>
      <c r="B439"/>
    </row>
    <row r="440" spans="1:2" ht="18" x14ac:dyDescent="0.35">
      <c r="A440"/>
      <c r="B440"/>
    </row>
    <row r="441" spans="1:2" ht="18" x14ac:dyDescent="0.35">
      <c r="A441"/>
      <c r="B441"/>
    </row>
    <row r="442" spans="1:2" ht="18" x14ac:dyDescent="0.35">
      <c r="A442"/>
      <c r="B442"/>
    </row>
    <row r="443" spans="1:2" ht="18" x14ac:dyDescent="0.35">
      <c r="A443"/>
      <c r="B443"/>
    </row>
    <row r="444" spans="1:2" ht="18" x14ac:dyDescent="0.35">
      <c r="A444"/>
      <c r="B444"/>
    </row>
    <row r="445" spans="1:2" ht="18" x14ac:dyDescent="0.35">
      <c r="A445"/>
      <c r="B445"/>
    </row>
    <row r="446" spans="1:2" ht="18" x14ac:dyDescent="0.35">
      <c r="A446"/>
      <c r="B446"/>
    </row>
    <row r="447" spans="1:2" ht="18" x14ac:dyDescent="0.35">
      <c r="A447"/>
      <c r="B447"/>
    </row>
    <row r="448" spans="1:2" ht="18" x14ac:dyDescent="0.35">
      <c r="A448"/>
      <c r="B448"/>
    </row>
    <row r="449" spans="1:2" ht="18" x14ac:dyDescent="0.35">
      <c r="A449"/>
      <c r="B449"/>
    </row>
    <row r="450" spans="1:2" ht="18" x14ac:dyDescent="0.35">
      <c r="A450"/>
      <c r="B450"/>
    </row>
    <row r="451" spans="1:2" ht="18" x14ac:dyDescent="0.35">
      <c r="A451"/>
      <c r="B451"/>
    </row>
    <row r="452" spans="1:2" ht="18" x14ac:dyDescent="0.35">
      <c r="A452"/>
      <c r="B452"/>
    </row>
    <row r="453" spans="1:2" ht="18" x14ac:dyDescent="0.35">
      <c r="A453"/>
      <c r="B453"/>
    </row>
    <row r="454" spans="1:2" ht="18" x14ac:dyDescent="0.35">
      <c r="A454"/>
      <c r="B454"/>
    </row>
    <row r="455" spans="1:2" ht="18" x14ac:dyDescent="0.35">
      <c r="A455"/>
      <c r="B455"/>
    </row>
    <row r="456" spans="1:2" ht="18" x14ac:dyDescent="0.35">
      <c r="A456"/>
      <c r="B456"/>
    </row>
    <row r="457" spans="1:2" ht="18" x14ac:dyDescent="0.35">
      <c r="A457"/>
      <c r="B457"/>
    </row>
    <row r="458" spans="1:2" ht="18" x14ac:dyDescent="0.35">
      <c r="A458"/>
      <c r="B458"/>
    </row>
    <row r="459" spans="1:2" ht="18" x14ac:dyDescent="0.35">
      <c r="A459"/>
      <c r="B459"/>
    </row>
    <row r="460" spans="1:2" ht="18" x14ac:dyDescent="0.35">
      <c r="A460"/>
      <c r="B460"/>
    </row>
    <row r="461" spans="1:2" ht="18" x14ac:dyDescent="0.35">
      <c r="A461"/>
      <c r="B461"/>
    </row>
    <row r="462" spans="1:2" ht="18" x14ac:dyDescent="0.35">
      <c r="A462"/>
      <c r="B462"/>
    </row>
    <row r="463" spans="1:2" ht="18" x14ac:dyDescent="0.35">
      <c r="A463"/>
      <c r="B463"/>
    </row>
    <row r="464" spans="1:2" ht="18" x14ac:dyDescent="0.35">
      <c r="A464"/>
      <c r="B464"/>
    </row>
    <row r="465" spans="1:2" ht="18" x14ac:dyDescent="0.35">
      <c r="A465"/>
      <c r="B465"/>
    </row>
    <row r="466" spans="1:2" ht="18" x14ac:dyDescent="0.35">
      <c r="A466"/>
      <c r="B466"/>
    </row>
    <row r="467" spans="1:2" ht="18" x14ac:dyDescent="0.35">
      <c r="A467"/>
      <c r="B467"/>
    </row>
    <row r="468" spans="1:2" ht="18" x14ac:dyDescent="0.35">
      <c r="A468"/>
      <c r="B468"/>
    </row>
    <row r="469" spans="1:2" ht="18" x14ac:dyDescent="0.35">
      <c r="A469"/>
      <c r="B469"/>
    </row>
    <row r="470" spans="1:2" ht="18" x14ac:dyDescent="0.35">
      <c r="A470"/>
      <c r="B470"/>
    </row>
    <row r="471" spans="1:2" ht="18" x14ac:dyDescent="0.35">
      <c r="A471"/>
      <c r="B471"/>
    </row>
    <row r="472" spans="1:2" ht="18" x14ac:dyDescent="0.35">
      <c r="A472"/>
      <c r="B472"/>
    </row>
    <row r="473" spans="1:2" ht="18" x14ac:dyDescent="0.35">
      <c r="A473"/>
      <c r="B473"/>
    </row>
    <row r="474" spans="1:2" ht="18" x14ac:dyDescent="0.35">
      <c r="A474"/>
      <c r="B474"/>
    </row>
    <row r="475" spans="1:2" ht="18" x14ac:dyDescent="0.35">
      <c r="A475"/>
      <c r="B475"/>
    </row>
    <row r="476" spans="1:2" ht="18" x14ac:dyDescent="0.35">
      <c r="A476"/>
      <c r="B476"/>
    </row>
    <row r="477" spans="1:2" ht="18" x14ac:dyDescent="0.35">
      <c r="A477"/>
      <c r="B477"/>
    </row>
    <row r="478" spans="1:2" ht="18" x14ac:dyDescent="0.35">
      <c r="A478"/>
      <c r="B478"/>
    </row>
    <row r="479" spans="1:2" ht="18" x14ac:dyDescent="0.35">
      <c r="A479"/>
      <c r="B479"/>
    </row>
    <row r="480" spans="1:2" ht="18" x14ac:dyDescent="0.35">
      <c r="A480"/>
      <c r="B480"/>
    </row>
    <row r="481" spans="1:2" ht="18" x14ac:dyDescent="0.35">
      <c r="A481"/>
      <c r="B481"/>
    </row>
    <row r="482" spans="1:2" ht="18" x14ac:dyDescent="0.35">
      <c r="A482"/>
      <c r="B482"/>
    </row>
    <row r="483" spans="1:2" ht="18" x14ac:dyDescent="0.35">
      <c r="A483"/>
      <c r="B483"/>
    </row>
    <row r="484" spans="1:2" ht="18" x14ac:dyDescent="0.35">
      <c r="A484"/>
      <c r="B484"/>
    </row>
    <row r="485" spans="1:2" ht="18" x14ac:dyDescent="0.35">
      <c r="A485"/>
      <c r="B485"/>
    </row>
    <row r="486" spans="1:2" ht="18" x14ac:dyDescent="0.35">
      <c r="A486"/>
      <c r="B486"/>
    </row>
    <row r="487" spans="1:2" ht="18" x14ac:dyDescent="0.35">
      <c r="A487"/>
      <c r="B487"/>
    </row>
    <row r="488" spans="1:2" ht="18" x14ac:dyDescent="0.35">
      <c r="A488"/>
      <c r="B488"/>
    </row>
    <row r="489" spans="1:2" ht="18" x14ac:dyDescent="0.35">
      <c r="A489"/>
      <c r="B489"/>
    </row>
    <row r="490" spans="1:2" ht="18" x14ac:dyDescent="0.35">
      <c r="A490"/>
      <c r="B490"/>
    </row>
    <row r="491" spans="1:2" ht="18" x14ac:dyDescent="0.35">
      <c r="A491"/>
      <c r="B491"/>
    </row>
    <row r="492" spans="1:2" ht="18" x14ac:dyDescent="0.35">
      <c r="A492"/>
      <c r="B492"/>
    </row>
    <row r="493" spans="1:2" ht="18" x14ac:dyDescent="0.35">
      <c r="A493"/>
      <c r="B493"/>
    </row>
    <row r="494" spans="1:2" ht="18" x14ac:dyDescent="0.35">
      <c r="A494"/>
      <c r="B494"/>
    </row>
    <row r="495" spans="1:2" ht="18" x14ac:dyDescent="0.35">
      <c r="A495"/>
      <c r="B495"/>
    </row>
    <row r="496" spans="1:2" ht="18" x14ac:dyDescent="0.35">
      <c r="A496"/>
      <c r="B496"/>
    </row>
    <row r="497" spans="1:2" ht="18" x14ac:dyDescent="0.35">
      <c r="A497"/>
      <c r="B497"/>
    </row>
    <row r="498" spans="1:2" ht="18" x14ac:dyDescent="0.35">
      <c r="A498"/>
      <c r="B498"/>
    </row>
    <row r="499" spans="1:2" ht="18" x14ac:dyDescent="0.35">
      <c r="A499"/>
      <c r="B499"/>
    </row>
    <row r="500" spans="1:2" ht="18" x14ac:dyDescent="0.35">
      <c r="A500"/>
      <c r="B500"/>
    </row>
    <row r="501" spans="1:2" ht="18" x14ac:dyDescent="0.35">
      <c r="A501"/>
      <c r="B501"/>
    </row>
    <row r="502" spans="1:2" ht="18" x14ac:dyDescent="0.35">
      <c r="A502"/>
      <c r="B502"/>
    </row>
    <row r="503" spans="1:2" ht="18" x14ac:dyDescent="0.35">
      <c r="A503"/>
      <c r="B503"/>
    </row>
    <row r="504" spans="1:2" ht="18" x14ac:dyDescent="0.35">
      <c r="A504"/>
      <c r="B504"/>
    </row>
    <row r="505" spans="1:2" ht="18" x14ac:dyDescent="0.35">
      <c r="A505"/>
      <c r="B505"/>
    </row>
    <row r="506" spans="1:2" ht="18" x14ac:dyDescent="0.35">
      <c r="A506"/>
      <c r="B506"/>
    </row>
    <row r="507" spans="1:2" ht="18" x14ac:dyDescent="0.35">
      <c r="A507"/>
      <c r="B507"/>
    </row>
    <row r="508" spans="1:2" ht="18" x14ac:dyDescent="0.35">
      <c r="A508"/>
      <c r="B508"/>
    </row>
    <row r="509" spans="1:2" ht="18" x14ac:dyDescent="0.35">
      <c r="A509"/>
      <c r="B509"/>
    </row>
    <row r="510" spans="1:2" ht="18" x14ac:dyDescent="0.35">
      <c r="A510"/>
      <c r="B510"/>
    </row>
    <row r="511" spans="1:2" ht="18" x14ac:dyDescent="0.35">
      <c r="A511"/>
      <c r="B511"/>
    </row>
    <row r="512" spans="1:2" ht="18" x14ac:dyDescent="0.35">
      <c r="A512"/>
      <c r="B512"/>
    </row>
    <row r="513" spans="1:2" ht="18" x14ac:dyDescent="0.35">
      <c r="A513"/>
      <c r="B513"/>
    </row>
    <row r="514" spans="1:2" ht="18" x14ac:dyDescent="0.35">
      <c r="A514"/>
      <c r="B514"/>
    </row>
    <row r="515" spans="1:2" ht="18" x14ac:dyDescent="0.35">
      <c r="A515"/>
      <c r="B515"/>
    </row>
    <row r="516" spans="1:2" ht="18" x14ac:dyDescent="0.35">
      <c r="A516"/>
      <c r="B516"/>
    </row>
    <row r="517" spans="1:2" ht="18" x14ac:dyDescent="0.35">
      <c r="A517"/>
      <c r="B517"/>
    </row>
    <row r="518" spans="1:2" ht="18" x14ac:dyDescent="0.35">
      <c r="A518"/>
      <c r="B518"/>
    </row>
    <row r="519" spans="1:2" ht="18" x14ac:dyDescent="0.35">
      <c r="A519"/>
      <c r="B519"/>
    </row>
    <row r="520" spans="1:2" ht="18" x14ac:dyDescent="0.35">
      <c r="A520"/>
      <c r="B520"/>
    </row>
    <row r="521" spans="1:2" ht="18" x14ac:dyDescent="0.35">
      <c r="A521"/>
      <c r="B521"/>
    </row>
    <row r="522" spans="1:2" ht="18" x14ac:dyDescent="0.35">
      <c r="A522"/>
      <c r="B522"/>
    </row>
    <row r="523" spans="1:2" ht="18" x14ac:dyDescent="0.35">
      <c r="A523"/>
      <c r="B523"/>
    </row>
    <row r="524" spans="1:2" ht="18" x14ac:dyDescent="0.35">
      <c r="A524"/>
      <c r="B524"/>
    </row>
    <row r="525" spans="1:2" ht="18" x14ac:dyDescent="0.35">
      <c r="A525"/>
      <c r="B525"/>
    </row>
    <row r="526" spans="1:2" ht="18" x14ac:dyDescent="0.35">
      <c r="A526"/>
      <c r="B526"/>
    </row>
    <row r="527" spans="1:2" ht="18" x14ac:dyDescent="0.35">
      <c r="A527"/>
      <c r="B527"/>
    </row>
    <row r="528" spans="1:2" ht="18" x14ac:dyDescent="0.35">
      <c r="A528"/>
      <c r="B528"/>
    </row>
    <row r="529" spans="1:2" ht="18" x14ac:dyDescent="0.35">
      <c r="A529"/>
      <c r="B529"/>
    </row>
    <row r="530" spans="1:2" ht="18" x14ac:dyDescent="0.35">
      <c r="A530"/>
      <c r="B530"/>
    </row>
    <row r="531" spans="1:2" ht="18" x14ac:dyDescent="0.35">
      <c r="A531"/>
      <c r="B531"/>
    </row>
    <row r="532" spans="1:2" ht="18" x14ac:dyDescent="0.35">
      <c r="A532"/>
      <c r="B532"/>
    </row>
    <row r="533" spans="1:2" ht="18" x14ac:dyDescent="0.35">
      <c r="A533"/>
      <c r="B533"/>
    </row>
    <row r="534" spans="1:2" ht="18" x14ac:dyDescent="0.35">
      <c r="A534"/>
      <c r="B534"/>
    </row>
    <row r="535" spans="1:2" ht="18" x14ac:dyDescent="0.35">
      <c r="A535"/>
      <c r="B535"/>
    </row>
    <row r="536" spans="1:2" ht="18" x14ac:dyDescent="0.35">
      <c r="A536"/>
      <c r="B536"/>
    </row>
    <row r="537" spans="1:2" ht="18" x14ac:dyDescent="0.35">
      <c r="A537"/>
      <c r="B537"/>
    </row>
    <row r="538" spans="1:2" ht="18" x14ac:dyDescent="0.35">
      <c r="A538"/>
      <c r="B538"/>
    </row>
    <row r="539" spans="1:2" ht="18" x14ac:dyDescent="0.35">
      <c r="A539"/>
      <c r="B539"/>
    </row>
    <row r="540" spans="1:2" ht="18" x14ac:dyDescent="0.35">
      <c r="A540"/>
      <c r="B540"/>
    </row>
    <row r="541" spans="1:2" ht="18" x14ac:dyDescent="0.35">
      <c r="A541"/>
      <c r="B541"/>
    </row>
    <row r="542" spans="1:2" ht="18" x14ac:dyDescent="0.35">
      <c r="A542"/>
      <c r="B542"/>
    </row>
    <row r="543" spans="1:2" ht="18" x14ac:dyDescent="0.35">
      <c r="A543"/>
      <c r="B543"/>
    </row>
    <row r="544" spans="1:2" ht="18" x14ac:dyDescent="0.35">
      <c r="A544"/>
      <c r="B544"/>
    </row>
    <row r="545" spans="1:2" ht="18" x14ac:dyDescent="0.35">
      <c r="A545"/>
      <c r="B545"/>
    </row>
    <row r="546" spans="1:2" ht="18" x14ac:dyDescent="0.35">
      <c r="A546"/>
      <c r="B546"/>
    </row>
    <row r="547" spans="1:2" ht="18" x14ac:dyDescent="0.35">
      <c r="A547"/>
      <c r="B547"/>
    </row>
    <row r="548" spans="1:2" ht="18" x14ac:dyDescent="0.35">
      <c r="A548"/>
      <c r="B548"/>
    </row>
    <row r="549" spans="1:2" ht="18" x14ac:dyDescent="0.35">
      <c r="A549"/>
      <c r="B549"/>
    </row>
    <row r="550" spans="1:2" ht="18" x14ac:dyDescent="0.35">
      <c r="A550"/>
      <c r="B550"/>
    </row>
    <row r="551" spans="1:2" ht="18" x14ac:dyDescent="0.35">
      <c r="A551"/>
      <c r="B551"/>
    </row>
    <row r="552" spans="1:2" ht="18" x14ac:dyDescent="0.35">
      <c r="A552"/>
      <c r="B552"/>
    </row>
    <row r="553" spans="1:2" ht="18" x14ac:dyDescent="0.35">
      <c r="A553"/>
      <c r="B553"/>
    </row>
    <row r="554" spans="1:2" ht="18" x14ac:dyDescent="0.35">
      <c r="A554"/>
      <c r="B554"/>
    </row>
    <row r="555" spans="1:2" ht="18" x14ac:dyDescent="0.35">
      <c r="A555"/>
      <c r="B555"/>
    </row>
    <row r="556" spans="1:2" ht="18" x14ac:dyDescent="0.35">
      <c r="A556"/>
      <c r="B556"/>
    </row>
    <row r="557" spans="1:2" ht="18" x14ac:dyDescent="0.35">
      <c r="A557"/>
      <c r="B557"/>
    </row>
    <row r="558" spans="1:2" ht="18" x14ac:dyDescent="0.35">
      <c r="A558"/>
      <c r="B558"/>
    </row>
    <row r="559" spans="1:2" ht="18" x14ac:dyDescent="0.35">
      <c r="A559"/>
      <c r="B559"/>
    </row>
    <row r="560" spans="1:2" ht="18" x14ac:dyDescent="0.35">
      <c r="A560"/>
      <c r="B560"/>
    </row>
    <row r="561" spans="1:2" ht="18" x14ac:dyDescent="0.35">
      <c r="A561"/>
      <c r="B561"/>
    </row>
    <row r="562" spans="1:2" ht="18" x14ac:dyDescent="0.35">
      <c r="A562"/>
      <c r="B562"/>
    </row>
    <row r="563" spans="1:2" ht="18" x14ac:dyDescent="0.35">
      <c r="A563"/>
      <c r="B563"/>
    </row>
    <row r="564" spans="1:2" ht="18" x14ac:dyDescent="0.35">
      <c r="A564"/>
      <c r="B564"/>
    </row>
    <row r="565" spans="1:2" ht="18" x14ac:dyDescent="0.35">
      <c r="A565"/>
      <c r="B565"/>
    </row>
    <row r="566" spans="1:2" ht="18" x14ac:dyDescent="0.35">
      <c r="A566"/>
      <c r="B566"/>
    </row>
    <row r="567" spans="1:2" ht="18" x14ac:dyDescent="0.35">
      <c r="A567"/>
      <c r="B567"/>
    </row>
    <row r="568" spans="1:2" ht="18" x14ac:dyDescent="0.35">
      <c r="A568"/>
      <c r="B568"/>
    </row>
    <row r="569" spans="1:2" ht="18" x14ac:dyDescent="0.35">
      <c r="A569"/>
      <c r="B569"/>
    </row>
    <row r="570" spans="1:2" ht="18" x14ac:dyDescent="0.35">
      <c r="A570"/>
      <c r="B570"/>
    </row>
    <row r="571" spans="1:2" ht="18" x14ac:dyDescent="0.35">
      <c r="A571"/>
      <c r="B571"/>
    </row>
    <row r="572" spans="1:2" ht="18" x14ac:dyDescent="0.35">
      <c r="A572"/>
      <c r="B572"/>
    </row>
    <row r="573" spans="1:2" ht="18" x14ac:dyDescent="0.35">
      <c r="A573"/>
      <c r="B573"/>
    </row>
    <row r="574" spans="1:2" ht="18" x14ac:dyDescent="0.35">
      <c r="A574"/>
      <c r="B574"/>
    </row>
    <row r="575" spans="1:2" ht="18" x14ac:dyDescent="0.35">
      <c r="A575"/>
      <c r="B575"/>
    </row>
    <row r="576" spans="1:2" ht="18" x14ac:dyDescent="0.35">
      <c r="A576"/>
      <c r="B576"/>
    </row>
    <row r="577" spans="1:2" ht="18" x14ac:dyDescent="0.35">
      <c r="A577"/>
      <c r="B577"/>
    </row>
    <row r="578" spans="1:2" ht="18" x14ac:dyDescent="0.35">
      <c r="A578"/>
      <c r="B578"/>
    </row>
    <row r="579" spans="1:2" ht="18" x14ac:dyDescent="0.35">
      <c r="A579"/>
      <c r="B579"/>
    </row>
    <row r="580" spans="1:2" ht="18" x14ac:dyDescent="0.35">
      <c r="A580"/>
      <c r="B580"/>
    </row>
    <row r="581" spans="1:2" ht="18" x14ac:dyDescent="0.35">
      <c r="A581"/>
      <c r="B581"/>
    </row>
    <row r="582" spans="1:2" ht="18" x14ac:dyDescent="0.35">
      <c r="A582"/>
      <c r="B582"/>
    </row>
    <row r="583" spans="1:2" ht="18" x14ac:dyDescent="0.35">
      <c r="A583"/>
      <c r="B583"/>
    </row>
    <row r="584" spans="1:2" ht="18" x14ac:dyDescent="0.35">
      <c r="A584"/>
      <c r="B584"/>
    </row>
    <row r="585" spans="1:2" ht="18" x14ac:dyDescent="0.35">
      <c r="A585"/>
      <c r="B585"/>
    </row>
    <row r="586" spans="1:2" ht="18" x14ac:dyDescent="0.35">
      <c r="A586"/>
      <c r="B586"/>
    </row>
    <row r="587" spans="1:2" ht="18" x14ac:dyDescent="0.35">
      <c r="A587"/>
      <c r="B587"/>
    </row>
    <row r="588" spans="1:2" ht="18" x14ac:dyDescent="0.35">
      <c r="A588"/>
      <c r="B588"/>
    </row>
    <row r="589" spans="1:2" ht="18" x14ac:dyDescent="0.35">
      <c r="A589"/>
      <c r="B589"/>
    </row>
    <row r="590" spans="1:2" ht="18" x14ac:dyDescent="0.35">
      <c r="A590"/>
      <c r="B590"/>
    </row>
    <row r="591" spans="1:2" ht="18" x14ac:dyDescent="0.35">
      <c r="A591"/>
      <c r="B591"/>
    </row>
    <row r="592" spans="1:2" ht="18" x14ac:dyDescent="0.35">
      <c r="A592"/>
      <c r="B592"/>
    </row>
    <row r="593" spans="1:2" ht="18" x14ac:dyDescent="0.35">
      <c r="A593"/>
      <c r="B593"/>
    </row>
    <row r="594" spans="1:2" ht="18" x14ac:dyDescent="0.35">
      <c r="A594"/>
      <c r="B594"/>
    </row>
    <row r="595" spans="1:2" ht="18" x14ac:dyDescent="0.35">
      <c r="A595"/>
      <c r="B595"/>
    </row>
    <row r="596" spans="1:2" ht="18" x14ac:dyDescent="0.35">
      <c r="A596"/>
      <c r="B596"/>
    </row>
    <row r="597" spans="1:2" ht="18" x14ac:dyDescent="0.35">
      <c r="A597"/>
      <c r="B597"/>
    </row>
    <row r="598" spans="1:2" ht="18" x14ac:dyDescent="0.35">
      <c r="A598"/>
      <c r="B598"/>
    </row>
    <row r="599" spans="1:2" ht="18" x14ac:dyDescent="0.35">
      <c r="A599"/>
      <c r="B599"/>
    </row>
    <row r="600" spans="1:2" ht="18" x14ac:dyDescent="0.35">
      <c r="A600"/>
      <c r="B600"/>
    </row>
    <row r="601" spans="1:2" ht="18" x14ac:dyDescent="0.35">
      <c r="A601"/>
      <c r="B601"/>
    </row>
    <row r="602" spans="1:2" ht="18" x14ac:dyDescent="0.35">
      <c r="A602"/>
      <c r="B602"/>
    </row>
    <row r="603" spans="1:2" ht="18" x14ac:dyDescent="0.35">
      <c r="A603"/>
      <c r="B603"/>
    </row>
    <row r="604" spans="1:2" ht="18" x14ac:dyDescent="0.35">
      <c r="A604"/>
      <c r="B604"/>
    </row>
    <row r="605" spans="1:2" ht="18" x14ac:dyDescent="0.35">
      <c r="A605"/>
      <c r="B605"/>
    </row>
    <row r="606" spans="1:2" ht="18" x14ac:dyDescent="0.35">
      <c r="A606"/>
      <c r="B606"/>
    </row>
    <row r="607" spans="1:2" ht="18" x14ac:dyDescent="0.35">
      <c r="A607"/>
      <c r="B607"/>
    </row>
    <row r="608" spans="1:2" ht="18" x14ac:dyDescent="0.35">
      <c r="A608"/>
      <c r="B608"/>
    </row>
    <row r="609" spans="1:2" ht="18" x14ac:dyDescent="0.35">
      <c r="A609"/>
      <c r="B609"/>
    </row>
    <row r="610" spans="1:2" ht="18" x14ac:dyDescent="0.35">
      <c r="A610"/>
      <c r="B610"/>
    </row>
    <row r="611" spans="1:2" ht="18" x14ac:dyDescent="0.35">
      <c r="A611"/>
      <c r="B611"/>
    </row>
    <row r="612" spans="1:2" ht="18" x14ac:dyDescent="0.35">
      <c r="A612"/>
      <c r="B612"/>
    </row>
    <row r="613" spans="1:2" ht="18" x14ac:dyDescent="0.35">
      <c r="A613"/>
      <c r="B613"/>
    </row>
    <row r="614" spans="1:2" ht="18" x14ac:dyDescent="0.35">
      <c r="A614"/>
      <c r="B614"/>
    </row>
    <row r="615" spans="1:2" ht="18" x14ac:dyDescent="0.35">
      <c r="A615"/>
      <c r="B615"/>
    </row>
    <row r="616" spans="1:2" ht="18" x14ac:dyDescent="0.35">
      <c r="A616"/>
      <c r="B616"/>
    </row>
    <row r="617" spans="1:2" ht="18" x14ac:dyDescent="0.35">
      <c r="A617"/>
      <c r="B617"/>
    </row>
    <row r="618" spans="1:2" ht="18" x14ac:dyDescent="0.35">
      <c r="A618"/>
      <c r="B618"/>
    </row>
    <row r="619" spans="1:2" ht="18" x14ac:dyDescent="0.35">
      <c r="A619"/>
      <c r="B619"/>
    </row>
    <row r="620" spans="1:2" ht="18" x14ac:dyDescent="0.35">
      <c r="A620"/>
      <c r="B620"/>
    </row>
    <row r="621" spans="1:2" ht="18" x14ac:dyDescent="0.35">
      <c r="A621"/>
      <c r="B621"/>
    </row>
    <row r="622" spans="1:2" ht="18" x14ac:dyDescent="0.35">
      <c r="A622"/>
      <c r="B622"/>
    </row>
    <row r="623" spans="1:2" ht="18" x14ac:dyDescent="0.35">
      <c r="A623"/>
      <c r="B623"/>
    </row>
    <row r="624" spans="1:2" ht="18" x14ac:dyDescent="0.35">
      <c r="A624"/>
      <c r="B624"/>
    </row>
    <row r="625" spans="1:2" ht="18" x14ac:dyDescent="0.35">
      <c r="A625"/>
      <c r="B625"/>
    </row>
    <row r="626" spans="1:2" ht="18" x14ac:dyDescent="0.35">
      <c r="A626"/>
      <c r="B626"/>
    </row>
    <row r="627" spans="1:2" ht="18" x14ac:dyDescent="0.35">
      <c r="A627"/>
      <c r="B627"/>
    </row>
    <row r="628" spans="1:2" ht="18" x14ac:dyDescent="0.35">
      <c r="A628"/>
      <c r="B628"/>
    </row>
    <row r="629" spans="1:2" ht="18" x14ac:dyDescent="0.35">
      <c r="A629"/>
      <c r="B629"/>
    </row>
    <row r="630" spans="1:2" ht="18" x14ac:dyDescent="0.35">
      <c r="A630"/>
      <c r="B630"/>
    </row>
    <row r="631" spans="1:2" ht="18" x14ac:dyDescent="0.35">
      <c r="A631"/>
      <c r="B631"/>
    </row>
    <row r="632" spans="1:2" ht="18" x14ac:dyDescent="0.35">
      <c r="A632"/>
      <c r="B632"/>
    </row>
    <row r="633" spans="1:2" ht="18" x14ac:dyDescent="0.35">
      <c r="A633"/>
      <c r="B633"/>
    </row>
    <row r="634" spans="1:2" ht="18" x14ac:dyDescent="0.35">
      <c r="A634"/>
      <c r="B634"/>
    </row>
    <row r="635" spans="1:2" ht="18" x14ac:dyDescent="0.35">
      <c r="A635"/>
      <c r="B635"/>
    </row>
    <row r="636" spans="1:2" ht="18" x14ac:dyDescent="0.35">
      <c r="A636"/>
      <c r="B636"/>
    </row>
    <row r="637" spans="1:2" ht="18" x14ac:dyDescent="0.35">
      <c r="A637"/>
      <c r="B637"/>
    </row>
    <row r="638" spans="1:2" ht="18" x14ac:dyDescent="0.35">
      <c r="A638"/>
      <c r="B638"/>
    </row>
    <row r="639" spans="1:2" ht="18" x14ac:dyDescent="0.35">
      <c r="A639"/>
      <c r="B639"/>
    </row>
    <row r="640" spans="1:2" ht="18" x14ac:dyDescent="0.35">
      <c r="A640"/>
      <c r="B640"/>
    </row>
    <row r="641" spans="1:2" ht="18" x14ac:dyDescent="0.35">
      <c r="A641"/>
      <c r="B641"/>
    </row>
    <row r="642" spans="1:2" ht="18" x14ac:dyDescent="0.35">
      <c r="A642"/>
      <c r="B642"/>
    </row>
    <row r="643" spans="1:2" ht="18" x14ac:dyDescent="0.35">
      <c r="A643"/>
      <c r="B643"/>
    </row>
    <row r="644" spans="1:2" ht="18" x14ac:dyDescent="0.35">
      <c r="A644"/>
      <c r="B644"/>
    </row>
    <row r="645" spans="1:2" ht="18" x14ac:dyDescent="0.35">
      <c r="A645"/>
      <c r="B645"/>
    </row>
    <row r="646" spans="1:2" ht="18" x14ac:dyDescent="0.35">
      <c r="A646"/>
      <c r="B646"/>
    </row>
    <row r="647" spans="1:2" ht="18" x14ac:dyDescent="0.35">
      <c r="A647"/>
      <c r="B647"/>
    </row>
    <row r="648" spans="1:2" ht="18" x14ac:dyDescent="0.35">
      <c r="A648"/>
      <c r="B648"/>
    </row>
    <row r="649" spans="1:2" ht="18" x14ac:dyDescent="0.35">
      <c r="A649"/>
      <c r="B649"/>
    </row>
    <row r="650" spans="1:2" ht="18" x14ac:dyDescent="0.35">
      <c r="A650"/>
      <c r="B650"/>
    </row>
    <row r="651" spans="1:2" ht="18" x14ac:dyDescent="0.35">
      <c r="A651"/>
      <c r="B651"/>
    </row>
    <row r="652" spans="1:2" ht="18" x14ac:dyDescent="0.35">
      <c r="A652"/>
      <c r="B652"/>
    </row>
    <row r="653" spans="1:2" ht="18" x14ac:dyDescent="0.35">
      <c r="A653"/>
      <c r="B653"/>
    </row>
    <row r="654" spans="1:2" ht="18" x14ac:dyDescent="0.35">
      <c r="A654"/>
      <c r="B654"/>
    </row>
    <row r="655" spans="1:2" ht="18" x14ac:dyDescent="0.35">
      <c r="A655"/>
      <c r="B655"/>
    </row>
    <row r="656" spans="1:2" ht="18" x14ac:dyDescent="0.35">
      <c r="A656"/>
      <c r="B656"/>
    </row>
    <row r="657" spans="1:2" ht="18" x14ac:dyDescent="0.35">
      <c r="A657"/>
      <c r="B657"/>
    </row>
    <row r="658" spans="1:2" ht="18" x14ac:dyDescent="0.35">
      <c r="A658"/>
      <c r="B658"/>
    </row>
    <row r="659" spans="1:2" ht="18" x14ac:dyDescent="0.35">
      <c r="A659"/>
      <c r="B659"/>
    </row>
    <row r="660" spans="1:2" ht="18" x14ac:dyDescent="0.35">
      <c r="A660"/>
      <c r="B660"/>
    </row>
    <row r="661" spans="1:2" ht="18" x14ac:dyDescent="0.35">
      <c r="A661"/>
      <c r="B661"/>
    </row>
    <row r="662" spans="1:2" ht="18" x14ac:dyDescent="0.35">
      <c r="A662"/>
      <c r="B662"/>
    </row>
    <row r="663" spans="1:2" ht="18" x14ac:dyDescent="0.35">
      <c r="A663"/>
      <c r="B663"/>
    </row>
    <row r="664" spans="1:2" ht="18" x14ac:dyDescent="0.35">
      <c r="A664"/>
      <c r="B664"/>
    </row>
    <row r="665" spans="1:2" ht="18" x14ac:dyDescent="0.35">
      <c r="A665"/>
      <c r="B665"/>
    </row>
    <row r="666" spans="1:2" ht="18" x14ac:dyDescent="0.35">
      <c r="A666"/>
      <c r="B666"/>
    </row>
    <row r="667" spans="1:2" ht="18" x14ac:dyDescent="0.35">
      <c r="A667"/>
      <c r="B667"/>
    </row>
    <row r="668" spans="1:2" ht="18" x14ac:dyDescent="0.35">
      <c r="A668"/>
      <c r="B668"/>
    </row>
    <row r="669" spans="1:2" ht="18" x14ac:dyDescent="0.35">
      <c r="A669"/>
      <c r="B669"/>
    </row>
    <row r="670" spans="1:2" ht="18" x14ac:dyDescent="0.35">
      <c r="A670"/>
      <c r="B670"/>
    </row>
    <row r="671" spans="1:2" ht="18" x14ac:dyDescent="0.35">
      <c r="A671"/>
      <c r="B671"/>
    </row>
    <row r="672" spans="1:2" ht="18" x14ac:dyDescent="0.35">
      <c r="A672"/>
      <c r="B672"/>
    </row>
    <row r="673" spans="1:2" ht="18" x14ac:dyDescent="0.35">
      <c r="A673"/>
      <c r="B673"/>
    </row>
    <row r="674" spans="1:2" ht="18" x14ac:dyDescent="0.35">
      <c r="A674"/>
      <c r="B674"/>
    </row>
    <row r="675" spans="1:2" ht="18" x14ac:dyDescent="0.35">
      <c r="A675"/>
      <c r="B675"/>
    </row>
    <row r="676" spans="1:2" ht="18" x14ac:dyDescent="0.35">
      <c r="A676"/>
      <c r="B676"/>
    </row>
    <row r="677" spans="1:2" ht="18" x14ac:dyDescent="0.35">
      <c r="A677"/>
      <c r="B677"/>
    </row>
    <row r="678" spans="1:2" ht="18" x14ac:dyDescent="0.35">
      <c r="A678"/>
      <c r="B678"/>
    </row>
    <row r="679" spans="1:2" ht="18" x14ac:dyDescent="0.35">
      <c r="A679"/>
      <c r="B679"/>
    </row>
    <row r="680" spans="1:2" ht="18" x14ac:dyDescent="0.35">
      <c r="A680"/>
      <c r="B680"/>
    </row>
    <row r="681" spans="1:2" ht="18" x14ac:dyDescent="0.35">
      <c r="A681"/>
      <c r="B681"/>
    </row>
    <row r="682" spans="1:2" ht="18" x14ac:dyDescent="0.35">
      <c r="A682"/>
      <c r="B682"/>
    </row>
    <row r="683" spans="1:2" ht="18" x14ac:dyDescent="0.35">
      <c r="A683"/>
      <c r="B683"/>
    </row>
    <row r="684" spans="1:2" ht="18" x14ac:dyDescent="0.35">
      <c r="A684"/>
      <c r="B684"/>
    </row>
    <row r="685" spans="1:2" ht="18" x14ac:dyDescent="0.35">
      <c r="A685"/>
      <c r="B685"/>
    </row>
    <row r="686" spans="1:2" ht="18" x14ac:dyDescent="0.35">
      <c r="A686"/>
      <c r="B686"/>
    </row>
    <row r="687" spans="1:2" ht="18" x14ac:dyDescent="0.35">
      <c r="A687"/>
      <c r="B687"/>
    </row>
    <row r="688" spans="1:2" ht="18" x14ac:dyDescent="0.35">
      <c r="A688"/>
      <c r="B688"/>
    </row>
    <row r="689" spans="1:2" ht="18" x14ac:dyDescent="0.35">
      <c r="A689"/>
      <c r="B689"/>
    </row>
    <row r="690" spans="1:2" ht="18" x14ac:dyDescent="0.35">
      <c r="A690"/>
      <c r="B690"/>
    </row>
    <row r="691" spans="1:2" ht="18" x14ac:dyDescent="0.35">
      <c r="A691"/>
      <c r="B691"/>
    </row>
    <row r="692" spans="1:2" ht="18" x14ac:dyDescent="0.35">
      <c r="A692"/>
      <c r="B692"/>
    </row>
    <row r="693" spans="1:2" ht="18" x14ac:dyDescent="0.35">
      <c r="A693"/>
      <c r="B693"/>
    </row>
    <row r="694" spans="1:2" ht="18" x14ac:dyDescent="0.35">
      <c r="A694"/>
      <c r="B694"/>
    </row>
    <row r="695" spans="1:2" ht="18" x14ac:dyDescent="0.35">
      <c r="A695"/>
      <c r="B695"/>
    </row>
    <row r="696" spans="1:2" ht="18" x14ac:dyDescent="0.35">
      <c r="A696"/>
      <c r="B696"/>
    </row>
    <row r="697" spans="1:2" ht="18" x14ac:dyDescent="0.35">
      <c r="A697"/>
      <c r="B697"/>
    </row>
    <row r="698" spans="1:2" ht="18" x14ac:dyDescent="0.35">
      <c r="A698"/>
      <c r="B698"/>
    </row>
    <row r="699" spans="1:2" ht="18" x14ac:dyDescent="0.35">
      <c r="A699"/>
      <c r="B699"/>
    </row>
    <row r="700" spans="1:2" ht="18" x14ac:dyDescent="0.35">
      <c r="A700"/>
      <c r="B700"/>
    </row>
    <row r="701" spans="1:2" ht="18" x14ac:dyDescent="0.35">
      <c r="A701"/>
      <c r="B701"/>
    </row>
    <row r="702" spans="1:2" ht="18" x14ac:dyDescent="0.35">
      <c r="A702"/>
      <c r="B702"/>
    </row>
    <row r="703" spans="1:2" ht="18" x14ac:dyDescent="0.35">
      <c r="A703"/>
      <c r="B703"/>
    </row>
    <row r="704" spans="1:2" ht="18" x14ac:dyDescent="0.35">
      <c r="A704"/>
      <c r="B704"/>
    </row>
    <row r="705" spans="1:2" ht="18" x14ac:dyDescent="0.35">
      <c r="A705"/>
      <c r="B705"/>
    </row>
    <row r="706" spans="1:2" ht="18" x14ac:dyDescent="0.35">
      <c r="A706"/>
      <c r="B706"/>
    </row>
    <row r="707" spans="1:2" ht="18" x14ac:dyDescent="0.35">
      <c r="A707"/>
      <c r="B707"/>
    </row>
    <row r="708" spans="1:2" ht="18" x14ac:dyDescent="0.35">
      <c r="A708"/>
      <c r="B708"/>
    </row>
    <row r="709" spans="1:2" ht="18" x14ac:dyDescent="0.35">
      <c r="A709"/>
      <c r="B709"/>
    </row>
    <row r="710" spans="1:2" ht="18" x14ac:dyDescent="0.35">
      <c r="A710"/>
      <c r="B710"/>
    </row>
    <row r="711" spans="1:2" ht="18" x14ac:dyDescent="0.35">
      <c r="A711"/>
      <c r="B711"/>
    </row>
    <row r="712" spans="1:2" ht="18" x14ac:dyDescent="0.35">
      <c r="A712"/>
      <c r="B712"/>
    </row>
    <row r="713" spans="1:2" ht="18" x14ac:dyDescent="0.35">
      <c r="A713"/>
      <c r="B713"/>
    </row>
    <row r="714" spans="1:2" ht="18" x14ac:dyDescent="0.35">
      <c r="A714"/>
      <c r="B714"/>
    </row>
    <row r="715" spans="1:2" ht="18" x14ac:dyDescent="0.35">
      <c r="A715"/>
      <c r="B715"/>
    </row>
    <row r="716" spans="1:2" ht="18" x14ac:dyDescent="0.35">
      <c r="A716"/>
      <c r="B716"/>
    </row>
    <row r="717" spans="1:2" ht="18" x14ac:dyDescent="0.35">
      <c r="A717"/>
      <c r="B717"/>
    </row>
    <row r="718" spans="1:2" ht="18" x14ac:dyDescent="0.35">
      <c r="A718"/>
      <c r="B718"/>
    </row>
    <row r="719" spans="1:2" ht="18" x14ac:dyDescent="0.35">
      <c r="A719"/>
      <c r="B719"/>
    </row>
    <row r="720" spans="1:2" ht="18" x14ac:dyDescent="0.35">
      <c r="A720"/>
      <c r="B720"/>
    </row>
    <row r="721" spans="1:2" ht="18" x14ac:dyDescent="0.35">
      <c r="A721"/>
      <c r="B721"/>
    </row>
    <row r="722" spans="1:2" ht="18" x14ac:dyDescent="0.35">
      <c r="A722"/>
      <c r="B722"/>
    </row>
    <row r="723" spans="1:2" ht="18" x14ac:dyDescent="0.35">
      <c r="A723"/>
      <c r="B723"/>
    </row>
    <row r="724" spans="1:2" ht="18" x14ac:dyDescent="0.35">
      <c r="A724"/>
      <c r="B724"/>
    </row>
    <row r="725" spans="1:2" ht="18" x14ac:dyDescent="0.35">
      <c r="A725"/>
      <c r="B725"/>
    </row>
    <row r="726" spans="1:2" ht="18" x14ac:dyDescent="0.35">
      <c r="A726"/>
      <c r="B726"/>
    </row>
    <row r="727" spans="1:2" ht="18" x14ac:dyDescent="0.35">
      <c r="A727"/>
      <c r="B727"/>
    </row>
    <row r="728" spans="1:2" ht="18" x14ac:dyDescent="0.35">
      <c r="A728"/>
      <c r="B728"/>
    </row>
    <row r="729" spans="1:2" ht="18" x14ac:dyDescent="0.35">
      <c r="A729"/>
      <c r="B729"/>
    </row>
    <row r="730" spans="1:2" ht="18" x14ac:dyDescent="0.35">
      <c r="A730"/>
      <c r="B730"/>
    </row>
    <row r="731" spans="1:2" ht="18" x14ac:dyDescent="0.35">
      <c r="A731"/>
      <c r="B731"/>
    </row>
    <row r="732" spans="1:2" ht="18" x14ac:dyDescent="0.35">
      <c r="A732"/>
      <c r="B732"/>
    </row>
    <row r="733" spans="1:2" ht="18" x14ac:dyDescent="0.35">
      <c r="A733"/>
      <c r="B733"/>
    </row>
    <row r="734" spans="1:2" ht="18" x14ac:dyDescent="0.35">
      <c r="A734"/>
      <c r="B734"/>
    </row>
    <row r="735" spans="1:2" ht="18" x14ac:dyDescent="0.35">
      <c r="A735"/>
      <c r="B735"/>
    </row>
    <row r="736" spans="1:2" ht="18" x14ac:dyDescent="0.35">
      <c r="A736"/>
      <c r="B736"/>
    </row>
    <row r="737" spans="1:2" ht="18" x14ac:dyDescent="0.35">
      <c r="A737"/>
      <c r="B737"/>
    </row>
    <row r="738" spans="1:2" ht="18" x14ac:dyDescent="0.35">
      <c r="A738"/>
      <c r="B738"/>
    </row>
    <row r="739" spans="1:2" ht="18" x14ac:dyDescent="0.35">
      <c r="A739"/>
      <c r="B739"/>
    </row>
    <row r="740" spans="1:2" ht="18" x14ac:dyDescent="0.35">
      <c r="A740"/>
      <c r="B740"/>
    </row>
    <row r="741" spans="1:2" ht="18" x14ac:dyDescent="0.35">
      <c r="A741"/>
      <c r="B741"/>
    </row>
    <row r="742" spans="1:2" ht="18" x14ac:dyDescent="0.35">
      <c r="A742"/>
      <c r="B742"/>
    </row>
    <row r="743" spans="1:2" ht="18" x14ac:dyDescent="0.35">
      <c r="A743"/>
      <c r="B743"/>
    </row>
    <row r="744" spans="1:2" ht="18" x14ac:dyDescent="0.35">
      <c r="A744"/>
      <c r="B744"/>
    </row>
    <row r="745" spans="1:2" ht="18" x14ac:dyDescent="0.35">
      <c r="A745"/>
      <c r="B745"/>
    </row>
    <row r="746" spans="1:2" ht="18" x14ac:dyDescent="0.35">
      <c r="A746"/>
      <c r="B746"/>
    </row>
    <row r="747" spans="1:2" ht="18" x14ac:dyDescent="0.35">
      <c r="A747"/>
      <c r="B747"/>
    </row>
    <row r="748" spans="1:2" ht="18" x14ac:dyDescent="0.35">
      <c r="A748"/>
      <c r="B748"/>
    </row>
    <row r="749" spans="1:2" ht="18" x14ac:dyDescent="0.35">
      <c r="A749"/>
      <c r="B749"/>
    </row>
    <row r="750" spans="1:2" ht="18" x14ac:dyDescent="0.35">
      <c r="A750"/>
      <c r="B750"/>
    </row>
    <row r="751" spans="1:2" ht="18" x14ac:dyDescent="0.35">
      <c r="A751"/>
      <c r="B751"/>
    </row>
    <row r="752" spans="1:2" ht="18" x14ac:dyDescent="0.35">
      <c r="A752"/>
      <c r="B752"/>
    </row>
    <row r="753" spans="1:2" ht="18" x14ac:dyDescent="0.35">
      <c r="A753"/>
      <c r="B753"/>
    </row>
    <row r="754" spans="1:2" ht="18" x14ac:dyDescent="0.35">
      <c r="A754"/>
      <c r="B754"/>
    </row>
    <row r="755" spans="1:2" ht="18" x14ac:dyDescent="0.35">
      <c r="A755"/>
      <c r="B755"/>
    </row>
    <row r="756" spans="1:2" ht="18" x14ac:dyDescent="0.35">
      <c r="A756"/>
      <c r="B756"/>
    </row>
    <row r="757" spans="1:2" ht="18" x14ac:dyDescent="0.35">
      <c r="A757"/>
      <c r="B757"/>
    </row>
    <row r="758" spans="1:2" ht="18" x14ac:dyDescent="0.35">
      <c r="A758"/>
      <c r="B758"/>
    </row>
    <row r="759" spans="1:2" ht="18" x14ac:dyDescent="0.35">
      <c r="A759"/>
      <c r="B759"/>
    </row>
    <row r="760" spans="1:2" ht="18" x14ac:dyDescent="0.35">
      <c r="A760"/>
      <c r="B760"/>
    </row>
    <row r="761" spans="1:2" ht="18" x14ac:dyDescent="0.35">
      <c r="A761"/>
      <c r="B761"/>
    </row>
    <row r="762" spans="1:2" ht="18" x14ac:dyDescent="0.35">
      <c r="A762"/>
      <c r="B762"/>
    </row>
    <row r="763" spans="1:2" ht="18" x14ac:dyDescent="0.35">
      <c r="A763"/>
      <c r="B763"/>
    </row>
    <row r="764" spans="1:2" ht="18" x14ac:dyDescent="0.35">
      <c r="A764"/>
      <c r="B764"/>
    </row>
    <row r="765" spans="1:2" ht="18" x14ac:dyDescent="0.35">
      <c r="A765"/>
      <c r="B765"/>
    </row>
    <row r="766" spans="1:2" ht="18" x14ac:dyDescent="0.35">
      <c r="A766"/>
      <c r="B766"/>
    </row>
    <row r="767" spans="1:2" ht="18" x14ac:dyDescent="0.35">
      <c r="A767"/>
      <c r="B767"/>
    </row>
    <row r="768" spans="1:2" ht="18" x14ac:dyDescent="0.35">
      <c r="A768"/>
      <c r="B768"/>
    </row>
    <row r="769" spans="1:2" ht="18" x14ac:dyDescent="0.35">
      <c r="A769"/>
      <c r="B769"/>
    </row>
    <row r="770" spans="1:2" ht="18" x14ac:dyDescent="0.35">
      <c r="A770"/>
      <c r="B770"/>
    </row>
    <row r="771" spans="1:2" ht="18" x14ac:dyDescent="0.35">
      <c r="A771"/>
      <c r="B771"/>
    </row>
    <row r="772" spans="1:2" ht="18" x14ac:dyDescent="0.35">
      <c r="A772"/>
      <c r="B772"/>
    </row>
    <row r="773" spans="1:2" ht="18" x14ac:dyDescent="0.35">
      <c r="A773"/>
      <c r="B773"/>
    </row>
    <row r="774" spans="1:2" ht="18" x14ac:dyDescent="0.35">
      <c r="A774"/>
      <c r="B774"/>
    </row>
    <row r="775" spans="1:2" ht="18" x14ac:dyDescent="0.35">
      <c r="A775"/>
      <c r="B775"/>
    </row>
    <row r="776" spans="1:2" ht="18" x14ac:dyDescent="0.35">
      <c r="A776"/>
      <c r="B776"/>
    </row>
    <row r="777" spans="1:2" ht="18" x14ac:dyDescent="0.35">
      <c r="A777"/>
      <c r="B777"/>
    </row>
    <row r="778" spans="1:2" ht="18" x14ac:dyDescent="0.35">
      <c r="A778"/>
      <c r="B778"/>
    </row>
    <row r="779" spans="1:2" ht="18" x14ac:dyDescent="0.35">
      <c r="A779"/>
      <c r="B779"/>
    </row>
    <row r="780" spans="1:2" ht="18" x14ac:dyDescent="0.35">
      <c r="A780"/>
      <c r="B780"/>
    </row>
    <row r="781" spans="1:2" ht="18" x14ac:dyDescent="0.35">
      <c r="A781"/>
      <c r="B781"/>
    </row>
    <row r="782" spans="1:2" ht="18" x14ac:dyDescent="0.35">
      <c r="A782"/>
      <c r="B782"/>
    </row>
    <row r="783" spans="1:2" ht="18" x14ac:dyDescent="0.35">
      <c r="A783"/>
      <c r="B783"/>
    </row>
    <row r="784" spans="1:2" ht="18" x14ac:dyDescent="0.35">
      <c r="A784"/>
      <c r="B784"/>
    </row>
    <row r="785" spans="1:2" ht="18" x14ac:dyDescent="0.35">
      <c r="A785"/>
      <c r="B785"/>
    </row>
    <row r="786" spans="1:2" ht="18" x14ac:dyDescent="0.35">
      <c r="A786"/>
      <c r="B786"/>
    </row>
    <row r="787" spans="1:2" ht="18" x14ac:dyDescent="0.35">
      <c r="A787"/>
      <c r="B787"/>
    </row>
    <row r="788" spans="1:2" ht="18" x14ac:dyDescent="0.35">
      <c r="A788"/>
      <c r="B788"/>
    </row>
    <row r="789" spans="1:2" ht="18" x14ac:dyDescent="0.35">
      <c r="A789"/>
      <c r="B789"/>
    </row>
    <row r="790" spans="1:2" ht="18" x14ac:dyDescent="0.35">
      <c r="A790"/>
      <c r="B790"/>
    </row>
    <row r="791" spans="1:2" ht="18" x14ac:dyDescent="0.35">
      <c r="A791"/>
      <c r="B791"/>
    </row>
    <row r="792" spans="1:2" ht="18" x14ac:dyDescent="0.35">
      <c r="A792"/>
      <c r="B792"/>
    </row>
    <row r="793" spans="1:2" ht="18" x14ac:dyDescent="0.35">
      <c r="A793"/>
      <c r="B793"/>
    </row>
    <row r="794" spans="1:2" ht="18" x14ac:dyDescent="0.35">
      <c r="A794"/>
      <c r="B794"/>
    </row>
    <row r="795" spans="1:2" ht="18" x14ac:dyDescent="0.35">
      <c r="A795"/>
      <c r="B795"/>
    </row>
    <row r="796" spans="1:2" ht="18" x14ac:dyDescent="0.35">
      <c r="A796"/>
      <c r="B796"/>
    </row>
    <row r="797" spans="1:2" ht="18" x14ac:dyDescent="0.35">
      <c r="A797"/>
      <c r="B797"/>
    </row>
    <row r="798" spans="1:2" ht="18" x14ac:dyDescent="0.35">
      <c r="A798"/>
      <c r="B798"/>
    </row>
    <row r="799" spans="1:2" ht="18" x14ac:dyDescent="0.35">
      <c r="A799"/>
      <c r="B799"/>
    </row>
    <row r="800" spans="1:2" ht="18" x14ac:dyDescent="0.35">
      <c r="A800"/>
      <c r="B800"/>
    </row>
    <row r="801" spans="1:2" ht="18" x14ac:dyDescent="0.35">
      <c r="A801"/>
      <c r="B801"/>
    </row>
    <row r="802" spans="1:2" ht="18" x14ac:dyDescent="0.35">
      <c r="A802"/>
      <c r="B802"/>
    </row>
    <row r="803" spans="1:2" ht="18" x14ac:dyDescent="0.35">
      <c r="A803"/>
      <c r="B803"/>
    </row>
    <row r="804" spans="1:2" ht="18" x14ac:dyDescent="0.35">
      <c r="A804"/>
      <c r="B804"/>
    </row>
    <row r="805" spans="1:2" ht="18" x14ac:dyDescent="0.35">
      <c r="A805"/>
      <c r="B805"/>
    </row>
    <row r="806" spans="1:2" ht="18" x14ac:dyDescent="0.35">
      <c r="A806"/>
      <c r="B806"/>
    </row>
    <row r="807" spans="1:2" ht="18" x14ac:dyDescent="0.35">
      <c r="A807"/>
      <c r="B807"/>
    </row>
    <row r="808" spans="1:2" ht="18" x14ac:dyDescent="0.35">
      <c r="A808"/>
      <c r="B808"/>
    </row>
    <row r="809" spans="1:2" ht="18" x14ac:dyDescent="0.35">
      <c r="A809"/>
      <c r="B809"/>
    </row>
    <row r="810" spans="1:2" ht="18" x14ac:dyDescent="0.35">
      <c r="A810"/>
      <c r="B810"/>
    </row>
    <row r="811" spans="1:2" ht="18" x14ac:dyDescent="0.35">
      <c r="A811"/>
      <c r="B811"/>
    </row>
    <row r="812" spans="1:2" ht="18" x14ac:dyDescent="0.35">
      <c r="A812"/>
      <c r="B812"/>
    </row>
    <row r="813" spans="1:2" ht="18" x14ac:dyDescent="0.35">
      <c r="A813"/>
      <c r="B813"/>
    </row>
    <row r="814" spans="1:2" ht="18" x14ac:dyDescent="0.35">
      <c r="A814"/>
      <c r="B814"/>
    </row>
    <row r="815" spans="1:2" ht="18" x14ac:dyDescent="0.35">
      <c r="A815"/>
      <c r="B815"/>
    </row>
    <row r="816" spans="1:2" ht="18" x14ac:dyDescent="0.35">
      <c r="A816"/>
      <c r="B816"/>
    </row>
    <row r="817" spans="1:2" ht="18" x14ac:dyDescent="0.35">
      <c r="A817"/>
      <c r="B817"/>
    </row>
    <row r="818" spans="1:2" ht="18" x14ac:dyDescent="0.35">
      <c r="A818"/>
      <c r="B818"/>
    </row>
    <row r="819" spans="1:2" ht="18" x14ac:dyDescent="0.35">
      <c r="A819"/>
      <c r="B819"/>
    </row>
    <row r="820" spans="1:2" ht="18" x14ac:dyDescent="0.35">
      <c r="A820"/>
      <c r="B820"/>
    </row>
    <row r="821" spans="1:2" ht="18" x14ac:dyDescent="0.35">
      <c r="A821"/>
      <c r="B821"/>
    </row>
    <row r="822" spans="1:2" ht="18" x14ac:dyDescent="0.35">
      <c r="A822"/>
      <c r="B822"/>
    </row>
    <row r="823" spans="1:2" ht="18" x14ac:dyDescent="0.35">
      <c r="A823"/>
      <c r="B823"/>
    </row>
    <row r="824" spans="1:2" ht="18" x14ac:dyDescent="0.35">
      <c r="A824"/>
      <c r="B824"/>
    </row>
    <row r="825" spans="1:2" ht="18" x14ac:dyDescent="0.35">
      <c r="A825"/>
      <c r="B825"/>
    </row>
    <row r="826" spans="1:2" ht="18" x14ac:dyDescent="0.35">
      <c r="A826"/>
      <c r="B826"/>
    </row>
    <row r="827" spans="1:2" ht="18" x14ac:dyDescent="0.35">
      <c r="A827"/>
      <c r="B827"/>
    </row>
    <row r="828" spans="1:2" ht="18" x14ac:dyDescent="0.35">
      <c r="A828"/>
      <c r="B828"/>
    </row>
    <row r="829" spans="1:2" ht="18" x14ac:dyDescent="0.35">
      <c r="A829"/>
      <c r="B829"/>
    </row>
    <row r="830" spans="1:2" ht="18" x14ac:dyDescent="0.35">
      <c r="A830"/>
      <c r="B830"/>
    </row>
    <row r="831" spans="1:2" ht="18" x14ac:dyDescent="0.35">
      <c r="A831"/>
      <c r="B831"/>
    </row>
    <row r="832" spans="1:2" ht="18" x14ac:dyDescent="0.35">
      <c r="A832"/>
      <c r="B832"/>
    </row>
    <row r="833" spans="1:2" ht="18" x14ac:dyDescent="0.35">
      <c r="A833"/>
      <c r="B833"/>
    </row>
    <row r="834" spans="1:2" ht="18" x14ac:dyDescent="0.35">
      <c r="A834"/>
      <c r="B834"/>
    </row>
    <row r="835" spans="1:2" ht="18" x14ac:dyDescent="0.35">
      <c r="A835"/>
      <c r="B835"/>
    </row>
    <row r="836" spans="1:2" ht="18" x14ac:dyDescent="0.35">
      <c r="A836"/>
      <c r="B836"/>
    </row>
    <row r="837" spans="1:2" ht="18" x14ac:dyDescent="0.35">
      <c r="A837"/>
      <c r="B837"/>
    </row>
    <row r="838" spans="1:2" ht="18" x14ac:dyDescent="0.35">
      <c r="A838"/>
      <c r="B838"/>
    </row>
    <row r="839" spans="1:2" ht="18" x14ac:dyDescent="0.35">
      <c r="A839"/>
      <c r="B839"/>
    </row>
    <row r="840" spans="1:2" ht="18" x14ac:dyDescent="0.35">
      <c r="A840"/>
      <c r="B840"/>
    </row>
    <row r="841" spans="1:2" ht="18" x14ac:dyDescent="0.35">
      <c r="A841"/>
      <c r="B841"/>
    </row>
    <row r="842" spans="1:2" ht="18" x14ac:dyDescent="0.35">
      <c r="A842"/>
      <c r="B842"/>
    </row>
    <row r="843" spans="1:2" ht="18" x14ac:dyDescent="0.35">
      <c r="A843"/>
      <c r="B843"/>
    </row>
    <row r="844" spans="1:2" ht="18" x14ac:dyDescent="0.35">
      <c r="A844"/>
      <c r="B844"/>
    </row>
    <row r="845" spans="1:2" ht="18" x14ac:dyDescent="0.35">
      <c r="A845"/>
      <c r="B845"/>
    </row>
    <row r="846" spans="1:2" ht="18" x14ac:dyDescent="0.35">
      <c r="A846"/>
      <c r="B846"/>
    </row>
    <row r="847" spans="1:2" ht="18" x14ac:dyDescent="0.35">
      <c r="A847"/>
      <c r="B847"/>
    </row>
    <row r="848" spans="1:2" ht="18" x14ac:dyDescent="0.35">
      <c r="A848"/>
      <c r="B848"/>
    </row>
    <row r="849" spans="1:2" ht="18" x14ac:dyDescent="0.35">
      <c r="A849"/>
      <c r="B849"/>
    </row>
    <row r="850" spans="1:2" ht="18" x14ac:dyDescent="0.35">
      <c r="A850"/>
      <c r="B850"/>
    </row>
    <row r="851" spans="1:2" ht="18" x14ac:dyDescent="0.35">
      <c r="A851"/>
      <c r="B851"/>
    </row>
    <row r="852" spans="1:2" ht="18" x14ac:dyDescent="0.35">
      <c r="A852"/>
      <c r="B852"/>
    </row>
    <row r="853" spans="1:2" ht="18" x14ac:dyDescent="0.35">
      <c r="A853"/>
      <c r="B853"/>
    </row>
    <row r="854" spans="1:2" ht="18" x14ac:dyDescent="0.35">
      <c r="A854"/>
      <c r="B854"/>
    </row>
    <row r="855" spans="1:2" ht="18" x14ac:dyDescent="0.35">
      <c r="A855"/>
      <c r="B855"/>
    </row>
    <row r="856" spans="1:2" ht="18" x14ac:dyDescent="0.35">
      <c r="A856"/>
      <c r="B856"/>
    </row>
    <row r="857" spans="1:2" ht="18" x14ac:dyDescent="0.35">
      <c r="A857"/>
      <c r="B857"/>
    </row>
    <row r="858" spans="1:2" ht="18" x14ac:dyDescent="0.35">
      <c r="A858"/>
      <c r="B858"/>
    </row>
    <row r="859" spans="1:2" ht="18" x14ac:dyDescent="0.35">
      <c r="A859"/>
      <c r="B859"/>
    </row>
    <row r="860" spans="1:2" ht="18" x14ac:dyDescent="0.35">
      <c r="A860"/>
      <c r="B860"/>
    </row>
    <row r="861" spans="1:2" ht="18" x14ac:dyDescent="0.35">
      <c r="A861"/>
      <c r="B861"/>
    </row>
    <row r="862" spans="1:2" ht="18" x14ac:dyDescent="0.35">
      <c r="A862"/>
      <c r="B862"/>
    </row>
    <row r="863" spans="1:2" ht="18" x14ac:dyDescent="0.35">
      <c r="A863"/>
      <c r="B863"/>
    </row>
    <row r="864" spans="1:2" ht="18" x14ac:dyDescent="0.35">
      <c r="A864"/>
      <c r="B864"/>
    </row>
    <row r="865" spans="1:2" ht="18" x14ac:dyDescent="0.35">
      <c r="A865"/>
      <c r="B865"/>
    </row>
    <row r="866" spans="1:2" ht="18" x14ac:dyDescent="0.35">
      <c r="A866"/>
      <c r="B866"/>
    </row>
    <row r="867" spans="1:2" ht="18" x14ac:dyDescent="0.35">
      <c r="A867"/>
      <c r="B867"/>
    </row>
    <row r="868" spans="1:2" ht="18" x14ac:dyDescent="0.35">
      <c r="A868"/>
      <c r="B868"/>
    </row>
    <row r="869" spans="1:2" ht="18" x14ac:dyDescent="0.35">
      <c r="A869"/>
      <c r="B869"/>
    </row>
    <row r="870" spans="1:2" ht="18" x14ac:dyDescent="0.35">
      <c r="A870"/>
      <c r="B870"/>
    </row>
    <row r="871" spans="1:2" ht="18" x14ac:dyDescent="0.35">
      <c r="A871"/>
      <c r="B871"/>
    </row>
    <row r="872" spans="1:2" ht="18" x14ac:dyDescent="0.35">
      <c r="A872"/>
      <c r="B872"/>
    </row>
    <row r="873" spans="1:2" ht="18" x14ac:dyDescent="0.35">
      <c r="A873"/>
      <c r="B873"/>
    </row>
    <row r="874" spans="1:2" ht="18" x14ac:dyDescent="0.35">
      <c r="A874"/>
      <c r="B874"/>
    </row>
    <row r="875" spans="1:2" ht="18" x14ac:dyDescent="0.35">
      <c r="A875"/>
      <c r="B875"/>
    </row>
    <row r="876" spans="1:2" ht="18" x14ac:dyDescent="0.35">
      <c r="A876"/>
      <c r="B876"/>
    </row>
    <row r="877" spans="1:2" ht="18" x14ac:dyDescent="0.35">
      <c r="A877"/>
      <c r="B877"/>
    </row>
    <row r="878" spans="1:2" ht="18" x14ac:dyDescent="0.35">
      <c r="A878"/>
      <c r="B878"/>
    </row>
    <row r="879" spans="1:2" ht="18" x14ac:dyDescent="0.35">
      <c r="A879"/>
      <c r="B879"/>
    </row>
    <row r="880" spans="1:2" ht="18" x14ac:dyDescent="0.35">
      <c r="A880"/>
      <c r="B880"/>
    </row>
    <row r="881" spans="1:2" ht="18" x14ac:dyDescent="0.35">
      <c r="A881"/>
      <c r="B881"/>
    </row>
    <row r="882" spans="1:2" ht="18" x14ac:dyDescent="0.35">
      <c r="A882"/>
      <c r="B882"/>
    </row>
    <row r="883" spans="1:2" ht="18" x14ac:dyDescent="0.35">
      <c r="A883"/>
      <c r="B883"/>
    </row>
    <row r="884" spans="1:2" ht="18" x14ac:dyDescent="0.35">
      <c r="A884"/>
      <c r="B884"/>
    </row>
    <row r="885" spans="1:2" ht="18" x14ac:dyDescent="0.35">
      <c r="A885"/>
      <c r="B885"/>
    </row>
    <row r="886" spans="1:2" ht="18" x14ac:dyDescent="0.35">
      <c r="A886"/>
      <c r="B886"/>
    </row>
    <row r="887" spans="1:2" ht="18" x14ac:dyDescent="0.35">
      <c r="A887"/>
      <c r="B887"/>
    </row>
    <row r="888" spans="1:2" ht="18" x14ac:dyDescent="0.35">
      <c r="A888"/>
      <c r="B888"/>
    </row>
    <row r="889" spans="1:2" ht="18" x14ac:dyDescent="0.35">
      <c r="A889"/>
      <c r="B889"/>
    </row>
    <row r="890" spans="1:2" ht="18" x14ac:dyDescent="0.35">
      <c r="A890"/>
      <c r="B890"/>
    </row>
    <row r="891" spans="1:2" ht="18" x14ac:dyDescent="0.35">
      <c r="A891"/>
      <c r="B891"/>
    </row>
    <row r="892" spans="1:2" ht="18" x14ac:dyDescent="0.35">
      <c r="A892"/>
      <c r="B892"/>
    </row>
    <row r="893" spans="1:2" ht="18" x14ac:dyDescent="0.35">
      <c r="A893"/>
      <c r="B893"/>
    </row>
    <row r="894" spans="1:2" ht="18" x14ac:dyDescent="0.35">
      <c r="A894"/>
      <c r="B894"/>
    </row>
    <row r="895" spans="1:2" ht="18" x14ac:dyDescent="0.35">
      <c r="A895"/>
      <c r="B895"/>
    </row>
    <row r="896" spans="1:2" ht="18" x14ac:dyDescent="0.35">
      <c r="A896"/>
      <c r="B896"/>
    </row>
    <row r="897" spans="1:2" ht="18" x14ac:dyDescent="0.35">
      <c r="A897"/>
      <c r="B897"/>
    </row>
    <row r="898" spans="1:2" ht="18" x14ac:dyDescent="0.35">
      <c r="A898"/>
      <c r="B898"/>
    </row>
    <row r="899" spans="1:2" ht="18" x14ac:dyDescent="0.35">
      <c r="A899"/>
      <c r="B899"/>
    </row>
    <row r="900" spans="1:2" ht="18" x14ac:dyDescent="0.35">
      <c r="A900"/>
      <c r="B900"/>
    </row>
    <row r="901" spans="1:2" ht="18" x14ac:dyDescent="0.35">
      <c r="A901"/>
      <c r="B901"/>
    </row>
    <row r="902" spans="1:2" ht="18" x14ac:dyDescent="0.35">
      <c r="A902"/>
      <c r="B902"/>
    </row>
    <row r="903" spans="1:2" ht="18" x14ac:dyDescent="0.35">
      <c r="A903"/>
      <c r="B903"/>
    </row>
    <row r="904" spans="1:2" ht="18" x14ac:dyDescent="0.35">
      <c r="A904"/>
      <c r="B904"/>
    </row>
    <row r="905" spans="1:2" ht="18" x14ac:dyDescent="0.35">
      <c r="A905"/>
      <c r="B905"/>
    </row>
    <row r="906" spans="1:2" ht="18" x14ac:dyDescent="0.35">
      <c r="A906"/>
      <c r="B906"/>
    </row>
    <row r="907" spans="1:2" ht="18" x14ac:dyDescent="0.35">
      <c r="A907"/>
      <c r="B907"/>
    </row>
    <row r="908" spans="1:2" ht="18" x14ac:dyDescent="0.35">
      <c r="A908"/>
      <c r="B908"/>
    </row>
    <row r="909" spans="1:2" ht="18" x14ac:dyDescent="0.35">
      <c r="A909"/>
      <c r="B909"/>
    </row>
    <row r="910" spans="1:2" ht="18" x14ac:dyDescent="0.35">
      <c r="A910"/>
      <c r="B910"/>
    </row>
    <row r="911" spans="1:2" ht="18" x14ac:dyDescent="0.35">
      <c r="A911"/>
      <c r="B911"/>
    </row>
    <row r="912" spans="1:2" ht="18" x14ac:dyDescent="0.35">
      <c r="A912"/>
      <c r="B912"/>
    </row>
    <row r="913" spans="1:2" ht="18" x14ac:dyDescent="0.35">
      <c r="A913"/>
      <c r="B913"/>
    </row>
    <row r="914" spans="1:2" ht="18" x14ac:dyDescent="0.35">
      <c r="A914"/>
      <c r="B914"/>
    </row>
    <row r="915" spans="1:2" ht="18" x14ac:dyDescent="0.35">
      <c r="A915"/>
      <c r="B915"/>
    </row>
    <row r="916" spans="1:2" ht="18" x14ac:dyDescent="0.35">
      <c r="A916"/>
      <c r="B916"/>
    </row>
    <row r="917" spans="1:2" ht="18" x14ac:dyDescent="0.35">
      <c r="A917"/>
      <c r="B917"/>
    </row>
    <row r="918" spans="1:2" ht="18" x14ac:dyDescent="0.35">
      <c r="A918"/>
      <c r="B918"/>
    </row>
    <row r="919" spans="1:2" ht="18" x14ac:dyDescent="0.35">
      <c r="A919"/>
      <c r="B919"/>
    </row>
    <row r="920" spans="1:2" ht="18" x14ac:dyDescent="0.35">
      <c r="A920"/>
      <c r="B920"/>
    </row>
    <row r="921" spans="1:2" ht="18" x14ac:dyDescent="0.35">
      <c r="A921"/>
      <c r="B921"/>
    </row>
    <row r="922" spans="1:2" ht="18" x14ac:dyDescent="0.35">
      <c r="A922"/>
      <c r="B922"/>
    </row>
    <row r="923" spans="1:2" ht="18" x14ac:dyDescent="0.35">
      <c r="A923"/>
      <c r="B923"/>
    </row>
    <row r="924" spans="1:2" ht="18" x14ac:dyDescent="0.35">
      <c r="A924"/>
      <c r="B924"/>
    </row>
    <row r="925" spans="1:2" ht="18" x14ac:dyDescent="0.35">
      <c r="A925"/>
      <c r="B925"/>
    </row>
    <row r="926" spans="1:2" ht="18" x14ac:dyDescent="0.35">
      <c r="A926"/>
      <c r="B926"/>
    </row>
    <row r="927" spans="1:2" ht="18" x14ac:dyDescent="0.35">
      <c r="A927"/>
      <c r="B927"/>
    </row>
    <row r="928" spans="1:2" ht="18" x14ac:dyDescent="0.35">
      <c r="A928"/>
      <c r="B928"/>
    </row>
    <row r="929" spans="1:2" ht="18" x14ac:dyDescent="0.35">
      <c r="A929"/>
      <c r="B929"/>
    </row>
    <row r="930" spans="1:2" ht="18" x14ac:dyDescent="0.35">
      <c r="A930"/>
      <c r="B930"/>
    </row>
    <row r="931" spans="1:2" ht="18" x14ac:dyDescent="0.35">
      <c r="A931"/>
      <c r="B931"/>
    </row>
    <row r="932" spans="1:2" ht="18" x14ac:dyDescent="0.35">
      <c r="A932"/>
      <c r="B932"/>
    </row>
    <row r="933" spans="1:2" ht="18" x14ac:dyDescent="0.35">
      <c r="A933"/>
      <c r="B933"/>
    </row>
    <row r="934" spans="1:2" ht="18" x14ac:dyDescent="0.35">
      <c r="A934"/>
      <c r="B934"/>
    </row>
    <row r="935" spans="1:2" ht="18" x14ac:dyDescent="0.35">
      <c r="A935"/>
      <c r="B935"/>
    </row>
    <row r="936" spans="1:2" ht="18" x14ac:dyDescent="0.35">
      <c r="A936"/>
      <c r="B936"/>
    </row>
    <row r="937" spans="1:2" ht="18" x14ac:dyDescent="0.35">
      <c r="A937"/>
      <c r="B937"/>
    </row>
    <row r="938" spans="1:2" ht="18" x14ac:dyDescent="0.35">
      <c r="A938"/>
      <c r="B938"/>
    </row>
    <row r="939" spans="1:2" ht="18" x14ac:dyDescent="0.35">
      <c r="A939"/>
      <c r="B939"/>
    </row>
    <row r="940" spans="1:2" ht="18" x14ac:dyDescent="0.35">
      <c r="A940"/>
      <c r="B940"/>
    </row>
    <row r="941" spans="1:2" ht="18" x14ac:dyDescent="0.35">
      <c r="A941"/>
      <c r="B941"/>
    </row>
    <row r="942" spans="1:2" ht="18" x14ac:dyDescent="0.35">
      <c r="A942"/>
      <c r="B942"/>
    </row>
    <row r="943" spans="1:2" ht="18" x14ac:dyDescent="0.35">
      <c r="A943"/>
      <c r="B943"/>
    </row>
    <row r="944" spans="1:2" ht="18" x14ac:dyDescent="0.35">
      <c r="A944"/>
      <c r="B944"/>
    </row>
    <row r="945" spans="1:2" ht="18" x14ac:dyDescent="0.35">
      <c r="A945"/>
      <c r="B945"/>
    </row>
    <row r="946" spans="1:2" ht="18" x14ac:dyDescent="0.35">
      <c r="A946"/>
      <c r="B946"/>
    </row>
    <row r="947" spans="1:2" ht="18" x14ac:dyDescent="0.35">
      <c r="A947"/>
      <c r="B947"/>
    </row>
    <row r="948" spans="1:2" ht="18" x14ac:dyDescent="0.35">
      <c r="A948"/>
      <c r="B948"/>
    </row>
    <row r="949" spans="1:2" ht="18" x14ac:dyDescent="0.35">
      <c r="A949"/>
      <c r="B949"/>
    </row>
    <row r="950" spans="1:2" ht="18" x14ac:dyDescent="0.35">
      <c r="A950"/>
      <c r="B950"/>
    </row>
    <row r="951" spans="1:2" ht="18" x14ac:dyDescent="0.35">
      <c r="A951"/>
      <c r="B951"/>
    </row>
    <row r="952" spans="1:2" ht="18" x14ac:dyDescent="0.35">
      <c r="A952"/>
      <c r="B952"/>
    </row>
    <row r="953" spans="1:2" ht="18" x14ac:dyDescent="0.35">
      <c r="A953"/>
      <c r="B953"/>
    </row>
    <row r="954" spans="1:2" ht="18" x14ac:dyDescent="0.35">
      <c r="A954"/>
      <c r="B954"/>
    </row>
    <row r="955" spans="1:2" ht="18" x14ac:dyDescent="0.35">
      <c r="A955"/>
      <c r="B955"/>
    </row>
    <row r="956" spans="1:2" ht="18" x14ac:dyDescent="0.35">
      <c r="A956"/>
      <c r="B956"/>
    </row>
    <row r="957" spans="1:2" ht="18" x14ac:dyDescent="0.35">
      <c r="A957"/>
      <c r="B957"/>
    </row>
    <row r="958" spans="1:2" ht="18" x14ac:dyDescent="0.35">
      <c r="A958"/>
      <c r="B958"/>
    </row>
    <row r="959" spans="1:2" ht="18" x14ac:dyDescent="0.35">
      <c r="A959"/>
      <c r="B959"/>
    </row>
    <row r="960" spans="1:2" ht="18" x14ac:dyDescent="0.35">
      <c r="A960"/>
      <c r="B960"/>
    </row>
    <row r="961" spans="1:2" ht="18" x14ac:dyDescent="0.35">
      <c r="A961"/>
      <c r="B961"/>
    </row>
    <row r="962" spans="1:2" ht="18" x14ac:dyDescent="0.35">
      <c r="A962"/>
      <c r="B962"/>
    </row>
    <row r="963" spans="1:2" ht="18" x14ac:dyDescent="0.35">
      <c r="A963"/>
      <c r="B963"/>
    </row>
    <row r="964" spans="1:2" ht="18" x14ac:dyDescent="0.35">
      <c r="A964"/>
      <c r="B964"/>
    </row>
    <row r="965" spans="1:2" ht="18" x14ac:dyDescent="0.35">
      <c r="A965"/>
      <c r="B965"/>
    </row>
    <row r="966" spans="1:2" ht="18" x14ac:dyDescent="0.35">
      <c r="A966"/>
      <c r="B966"/>
    </row>
    <row r="967" spans="1:2" ht="18" x14ac:dyDescent="0.35">
      <c r="A967"/>
      <c r="B967"/>
    </row>
    <row r="968" spans="1:2" ht="18" x14ac:dyDescent="0.35">
      <c r="A968"/>
      <c r="B968"/>
    </row>
    <row r="969" spans="1:2" ht="18" x14ac:dyDescent="0.35">
      <c r="A969"/>
      <c r="B969"/>
    </row>
    <row r="970" spans="1:2" ht="18" x14ac:dyDescent="0.35">
      <c r="A970"/>
      <c r="B970"/>
    </row>
    <row r="971" spans="1:2" ht="18" x14ac:dyDescent="0.35">
      <c r="A971"/>
      <c r="B971"/>
    </row>
    <row r="972" spans="1:2" ht="18" x14ac:dyDescent="0.35">
      <c r="A972"/>
      <c r="B972"/>
    </row>
    <row r="973" spans="1:2" ht="18" x14ac:dyDescent="0.35">
      <c r="A973"/>
      <c r="B973"/>
    </row>
    <row r="974" spans="1:2" ht="18" x14ac:dyDescent="0.35">
      <c r="A974"/>
      <c r="B974"/>
    </row>
    <row r="975" spans="1:2" ht="18" x14ac:dyDescent="0.35">
      <c r="A975"/>
      <c r="B975"/>
    </row>
    <row r="976" spans="1:2" ht="18" x14ac:dyDescent="0.35">
      <c r="A976"/>
      <c r="B976"/>
    </row>
    <row r="977" spans="1:2" ht="18" x14ac:dyDescent="0.35">
      <c r="A977"/>
      <c r="B977"/>
    </row>
    <row r="978" spans="1:2" ht="18" x14ac:dyDescent="0.35">
      <c r="A978"/>
      <c r="B978"/>
    </row>
    <row r="979" spans="1:2" ht="18" x14ac:dyDescent="0.35">
      <c r="A979"/>
      <c r="B979"/>
    </row>
    <row r="980" spans="1:2" ht="18" x14ac:dyDescent="0.35">
      <c r="A980"/>
      <c r="B980"/>
    </row>
    <row r="981" spans="1:2" ht="18" x14ac:dyDescent="0.35">
      <c r="A981"/>
      <c r="B981"/>
    </row>
    <row r="982" spans="1:2" ht="18" x14ac:dyDescent="0.35">
      <c r="A982"/>
      <c r="B982"/>
    </row>
    <row r="983" spans="1:2" ht="18" x14ac:dyDescent="0.35">
      <c r="A983"/>
      <c r="B983"/>
    </row>
    <row r="984" spans="1:2" ht="18" x14ac:dyDescent="0.35">
      <c r="A984"/>
      <c r="B984"/>
    </row>
    <row r="985" spans="1:2" ht="18" x14ac:dyDescent="0.35">
      <c r="A985"/>
      <c r="B985"/>
    </row>
    <row r="986" spans="1:2" ht="18" x14ac:dyDescent="0.35">
      <c r="A986"/>
      <c r="B986"/>
    </row>
    <row r="987" spans="1:2" ht="18" x14ac:dyDescent="0.35">
      <c r="A987"/>
      <c r="B987"/>
    </row>
    <row r="988" spans="1:2" ht="18" x14ac:dyDescent="0.35">
      <c r="A988"/>
      <c r="B988"/>
    </row>
    <row r="989" spans="1:2" ht="18" x14ac:dyDescent="0.35">
      <c r="A989"/>
      <c r="B989"/>
    </row>
    <row r="990" spans="1:2" ht="18" x14ac:dyDescent="0.35">
      <c r="A990"/>
      <c r="B990"/>
    </row>
    <row r="991" spans="1:2" ht="18" x14ac:dyDescent="0.35">
      <c r="A991"/>
      <c r="B991"/>
    </row>
    <row r="992" spans="1:2" ht="18" x14ac:dyDescent="0.35">
      <c r="A992"/>
      <c r="B992"/>
    </row>
    <row r="993" spans="1:2" ht="18" x14ac:dyDescent="0.35">
      <c r="A993"/>
      <c r="B993"/>
    </row>
    <row r="994" spans="1:2" ht="18" x14ac:dyDescent="0.35">
      <c r="A994"/>
      <c r="B994"/>
    </row>
    <row r="995" spans="1:2" ht="18" x14ac:dyDescent="0.35">
      <c r="A995"/>
      <c r="B995"/>
    </row>
    <row r="996" spans="1:2" ht="18" x14ac:dyDescent="0.35">
      <c r="A996"/>
      <c r="B996"/>
    </row>
    <row r="997" spans="1:2" ht="18" x14ac:dyDescent="0.35">
      <c r="A997"/>
      <c r="B997"/>
    </row>
    <row r="998" spans="1:2" ht="18" x14ac:dyDescent="0.35">
      <c r="A998"/>
      <c r="B998"/>
    </row>
    <row r="999" spans="1:2" ht="18" x14ac:dyDescent="0.35">
      <c r="A999"/>
      <c r="B999"/>
    </row>
    <row r="1000" spans="1:2" ht="18" x14ac:dyDescent="0.35">
      <c r="A1000"/>
      <c r="B1000"/>
    </row>
    <row r="1001" spans="1:2" ht="18" x14ac:dyDescent="0.35">
      <c r="A1001"/>
      <c r="B1001"/>
    </row>
    <row r="1002" spans="1:2" ht="18" x14ac:dyDescent="0.35">
      <c r="A1002"/>
      <c r="B1002"/>
    </row>
    <row r="1003" spans="1:2" ht="18" x14ac:dyDescent="0.35">
      <c r="A1003"/>
      <c r="B1003"/>
    </row>
    <row r="1004" spans="1:2" ht="18" x14ac:dyDescent="0.35">
      <c r="A1004"/>
      <c r="B1004"/>
    </row>
    <row r="1005" spans="1:2" ht="18" x14ac:dyDescent="0.35">
      <c r="A1005"/>
      <c r="B1005"/>
    </row>
    <row r="1006" spans="1:2" ht="18" x14ac:dyDescent="0.35">
      <c r="A1006"/>
      <c r="B1006"/>
    </row>
    <row r="1007" spans="1:2" ht="18" x14ac:dyDescent="0.35">
      <c r="A1007"/>
      <c r="B1007"/>
    </row>
    <row r="1008" spans="1:2" ht="18" x14ac:dyDescent="0.35">
      <c r="A1008"/>
      <c r="B1008"/>
    </row>
    <row r="1009" spans="1:2" ht="18" x14ac:dyDescent="0.35">
      <c r="A1009"/>
      <c r="B1009"/>
    </row>
    <row r="1010" spans="1:2" ht="18" x14ac:dyDescent="0.35">
      <c r="A1010"/>
      <c r="B1010"/>
    </row>
    <row r="1011" spans="1:2" ht="18" x14ac:dyDescent="0.35">
      <c r="A1011"/>
      <c r="B1011"/>
    </row>
    <row r="1012" spans="1:2" ht="18" x14ac:dyDescent="0.35">
      <c r="A1012"/>
      <c r="B1012"/>
    </row>
    <row r="1013" spans="1:2" ht="18" x14ac:dyDescent="0.35">
      <c r="A1013"/>
      <c r="B1013"/>
    </row>
    <row r="1014" spans="1:2" ht="18" x14ac:dyDescent="0.35">
      <c r="A1014"/>
      <c r="B1014"/>
    </row>
    <row r="1015" spans="1:2" ht="18" x14ac:dyDescent="0.35">
      <c r="A1015"/>
      <c r="B1015"/>
    </row>
    <row r="1016" spans="1:2" ht="18" x14ac:dyDescent="0.35">
      <c r="A1016"/>
      <c r="B1016"/>
    </row>
    <row r="1017" spans="1:2" ht="18" x14ac:dyDescent="0.35">
      <c r="A1017"/>
      <c r="B1017"/>
    </row>
    <row r="1018" spans="1:2" ht="18" x14ac:dyDescent="0.35">
      <c r="A1018"/>
      <c r="B1018"/>
    </row>
    <row r="1019" spans="1:2" ht="18" x14ac:dyDescent="0.35">
      <c r="A1019"/>
      <c r="B1019"/>
    </row>
    <row r="1020" spans="1:2" ht="18" x14ac:dyDescent="0.35">
      <c r="A1020"/>
      <c r="B1020"/>
    </row>
    <row r="1021" spans="1:2" ht="18" x14ac:dyDescent="0.35">
      <c r="A1021"/>
      <c r="B1021"/>
    </row>
    <row r="1022" spans="1:2" ht="18" x14ac:dyDescent="0.35">
      <c r="A1022"/>
      <c r="B1022"/>
    </row>
    <row r="1023" spans="1:2" ht="18" x14ac:dyDescent="0.35">
      <c r="A1023"/>
      <c r="B1023"/>
    </row>
    <row r="1024" spans="1:2" ht="18" x14ac:dyDescent="0.35">
      <c r="A1024"/>
      <c r="B1024"/>
    </row>
    <row r="1025" spans="1:2" ht="18" x14ac:dyDescent="0.35">
      <c r="A1025"/>
      <c r="B1025"/>
    </row>
    <row r="1026" spans="1:2" ht="18" x14ac:dyDescent="0.35">
      <c r="A1026"/>
      <c r="B1026"/>
    </row>
    <row r="1027" spans="1:2" ht="18" x14ac:dyDescent="0.35">
      <c r="A1027"/>
      <c r="B1027"/>
    </row>
    <row r="1028" spans="1:2" ht="18" x14ac:dyDescent="0.35">
      <c r="A1028"/>
      <c r="B1028"/>
    </row>
    <row r="1029" spans="1:2" ht="18" x14ac:dyDescent="0.35">
      <c r="A1029"/>
      <c r="B1029"/>
    </row>
    <row r="1030" spans="1:2" ht="18" x14ac:dyDescent="0.35">
      <c r="A1030"/>
      <c r="B1030"/>
    </row>
    <row r="1031" spans="1:2" ht="18" x14ac:dyDescent="0.35">
      <c r="A1031"/>
      <c r="B1031"/>
    </row>
    <row r="1032" spans="1:2" ht="18" x14ac:dyDescent="0.35">
      <c r="A1032"/>
      <c r="B1032"/>
    </row>
    <row r="1033" spans="1:2" ht="18" x14ac:dyDescent="0.35">
      <c r="A1033"/>
      <c r="B1033"/>
    </row>
    <row r="1034" spans="1:2" ht="18" x14ac:dyDescent="0.35">
      <c r="A1034"/>
      <c r="B1034"/>
    </row>
    <row r="1035" spans="1:2" ht="18" x14ac:dyDescent="0.35">
      <c r="A1035"/>
      <c r="B1035"/>
    </row>
    <row r="1036" spans="1:2" ht="18" x14ac:dyDescent="0.35">
      <c r="A1036"/>
      <c r="B1036"/>
    </row>
    <row r="1037" spans="1:2" ht="18" x14ac:dyDescent="0.35">
      <c r="A1037"/>
      <c r="B1037"/>
    </row>
    <row r="1038" spans="1:2" ht="18" x14ac:dyDescent="0.35">
      <c r="A1038"/>
      <c r="B1038"/>
    </row>
    <row r="1039" spans="1:2" ht="18" x14ac:dyDescent="0.35">
      <c r="A1039"/>
      <c r="B1039"/>
    </row>
    <row r="1040" spans="1:2" ht="18" x14ac:dyDescent="0.35">
      <c r="A1040"/>
      <c r="B1040"/>
    </row>
    <row r="1041" spans="1:2" ht="18" x14ac:dyDescent="0.35">
      <c r="A1041"/>
      <c r="B1041"/>
    </row>
    <row r="1042" spans="1:2" ht="18" x14ac:dyDescent="0.35">
      <c r="A1042"/>
      <c r="B1042"/>
    </row>
    <row r="1043" spans="1:2" ht="18" x14ac:dyDescent="0.35">
      <c r="A1043"/>
      <c r="B1043"/>
    </row>
    <row r="1044" spans="1:2" ht="18" x14ac:dyDescent="0.35">
      <c r="A1044"/>
      <c r="B1044"/>
    </row>
    <row r="1045" spans="1:2" ht="18" x14ac:dyDescent="0.35">
      <c r="A1045"/>
      <c r="B1045"/>
    </row>
    <row r="1046" spans="1:2" ht="18" x14ac:dyDescent="0.35">
      <c r="A1046"/>
      <c r="B1046"/>
    </row>
    <row r="1047" spans="1:2" ht="18" x14ac:dyDescent="0.35">
      <c r="A1047"/>
      <c r="B1047"/>
    </row>
    <row r="1048" spans="1:2" ht="18" x14ac:dyDescent="0.35">
      <c r="A1048"/>
      <c r="B1048"/>
    </row>
    <row r="1049" spans="1:2" ht="18" x14ac:dyDescent="0.35">
      <c r="A1049"/>
      <c r="B1049"/>
    </row>
    <row r="1050" spans="1:2" ht="18" x14ac:dyDescent="0.35">
      <c r="A1050"/>
      <c r="B1050"/>
    </row>
    <row r="1051" spans="1:2" ht="18" x14ac:dyDescent="0.35">
      <c r="A1051"/>
      <c r="B1051"/>
    </row>
    <row r="1052" spans="1:2" ht="18" x14ac:dyDescent="0.35">
      <c r="A1052"/>
      <c r="B1052"/>
    </row>
    <row r="1053" spans="1:2" ht="18" x14ac:dyDescent="0.35">
      <c r="A1053"/>
      <c r="B1053"/>
    </row>
    <row r="1054" spans="1:2" ht="18" x14ac:dyDescent="0.35">
      <c r="A1054"/>
      <c r="B1054"/>
    </row>
    <row r="1055" spans="1:2" ht="18" x14ac:dyDescent="0.35">
      <c r="A1055"/>
      <c r="B1055"/>
    </row>
    <row r="1056" spans="1:2" ht="18" x14ac:dyDescent="0.35">
      <c r="A1056"/>
      <c r="B1056"/>
    </row>
    <row r="1057" spans="1:2" ht="18" x14ac:dyDescent="0.35">
      <c r="A1057"/>
      <c r="B1057"/>
    </row>
    <row r="1058" spans="1:2" ht="18" x14ac:dyDescent="0.35">
      <c r="A1058"/>
      <c r="B1058"/>
    </row>
    <row r="1059" spans="1:2" ht="18" x14ac:dyDescent="0.35">
      <c r="A1059"/>
      <c r="B1059"/>
    </row>
    <row r="1060" spans="1:2" ht="18" x14ac:dyDescent="0.35">
      <c r="A1060"/>
      <c r="B1060"/>
    </row>
    <row r="1061" spans="1:2" ht="18" x14ac:dyDescent="0.35">
      <c r="A1061"/>
      <c r="B1061"/>
    </row>
    <row r="1062" spans="1:2" ht="18" x14ac:dyDescent="0.35">
      <c r="A1062"/>
      <c r="B1062"/>
    </row>
    <row r="1063" spans="1:2" ht="18" x14ac:dyDescent="0.35">
      <c r="A1063"/>
      <c r="B1063"/>
    </row>
    <row r="1064" spans="1:2" ht="18" x14ac:dyDescent="0.35">
      <c r="A1064"/>
      <c r="B1064"/>
    </row>
    <row r="1065" spans="1:2" ht="18" x14ac:dyDescent="0.35">
      <c r="A1065"/>
      <c r="B1065"/>
    </row>
    <row r="1066" spans="1:2" ht="18" x14ac:dyDescent="0.35">
      <c r="A1066"/>
      <c r="B1066"/>
    </row>
    <row r="1067" spans="1:2" ht="18" x14ac:dyDescent="0.35">
      <c r="A1067"/>
      <c r="B1067"/>
    </row>
    <row r="1068" spans="1:2" ht="18" x14ac:dyDescent="0.35">
      <c r="A1068"/>
      <c r="B1068"/>
    </row>
    <row r="1069" spans="1:2" ht="18" x14ac:dyDescent="0.35">
      <c r="A1069"/>
      <c r="B1069"/>
    </row>
    <row r="1070" spans="1:2" ht="18" x14ac:dyDescent="0.35">
      <c r="A1070"/>
      <c r="B1070"/>
    </row>
    <row r="1071" spans="1:2" ht="18" x14ac:dyDescent="0.35">
      <c r="A1071"/>
      <c r="B1071"/>
    </row>
    <row r="1072" spans="1:2" ht="18" x14ac:dyDescent="0.35">
      <c r="A1072"/>
      <c r="B1072"/>
    </row>
    <row r="1073" spans="1:2" ht="18" x14ac:dyDescent="0.35">
      <c r="A1073"/>
      <c r="B1073"/>
    </row>
    <row r="1074" spans="1:2" ht="18" x14ac:dyDescent="0.35">
      <c r="A1074"/>
      <c r="B1074"/>
    </row>
    <row r="1075" spans="1:2" ht="18" x14ac:dyDescent="0.35">
      <c r="A1075"/>
      <c r="B1075"/>
    </row>
    <row r="1076" spans="1:2" ht="18" x14ac:dyDescent="0.35">
      <c r="A1076"/>
      <c r="B1076"/>
    </row>
    <row r="1077" spans="1:2" ht="18" x14ac:dyDescent="0.35">
      <c r="A1077"/>
      <c r="B1077"/>
    </row>
    <row r="1078" spans="1:2" ht="18" x14ac:dyDescent="0.35">
      <c r="A1078"/>
      <c r="B1078"/>
    </row>
    <row r="1079" spans="1:2" ht="18" x14ac:dyDescent="0.35">
      <c r="A1079"/>
      <c r="B1079"/>
    </row>
    <row r="1080" spans="1:2" ht="18" x14ac:dyDescent="0.35">
      <c r="A1080"/>
      <c r="B1080"/>
    </row>
    <row r="1081" spans="1:2" ht="18" x14ac:dyDescent="0.35">
      <c r="A1081"/>
      <c r="B1081"/>
    </row>
    <row r="1082" spans="1:2" ht="18" x14ac:dyDescent="0.35">
      <c r="A1082"/>
      <c r="B1082"/>
    </row>
    <row r="1083" spans="1:2" ht="18" x14ac:dyDescent="0.35">
      <c r="A1083"/>
      <c r="B1083"/>
    </row>
    <row r="1084" spans="1:2" ht="18" x14ac:dyDescent="0.35">
      <c r="A1084"/>
      <c r="B1084"/>
    </row>
    <row r="1085" spans="1:2" ht="18" x14ac:dyDescent="0.35">
      <c r="A1085"/>
      <c r="B1085"/>
    </row>
    <row r="1086" spans="1:2" ht="18" x14ac:dyDescent="0.35">
      <c r="A1086"/>
      <c r="B1086"/>
    </row>
    <row r="1087" spans="1:2" ht="18" x14ac:dyDescent="0.35">
      <c r="A1087"/>
      <c r="B1087"/>
    </row>
    <row r="1088" spans="1:2" ht="18" x14ac:dyDescent="0.35">
      <c r="A1088"/>
      <c r="B1088"/>
    </row>
    <row r="1089" spans="1:2" ht="18" x14ac:dyDescent="0.35">
      <c r="A1089"/>
      <c r="B1089"/>
    </row>
    <row r="1090" spans="1:2" ht="18" x14ac:dyDescent="0.35">
      <c r="A1090"/>
      <c r="B1090"/>
    </row>
    <row r="1091" spans="1:2" ht="18" x14ac:dyDescent="0.35">
      <c r="A1091"/>
      <c r="B1091"/>
    </row>
    <row r="1092" spans="1:2" ht="18" x14ac:dyDescent="0.35">
      <c r="A1092"/>
      <c r="B1092"/>
    </row>
    <row r="1093" spans="1:2" ht="18" x14ac:dyDescent="0.35">
      <c r="A1093"/>
      <c r="B1093"/>
    </row>
    <row r="1094" spans="1:2" ht="18" x14ac:dyDescent="0.35">
      <c r="A1094"/>
      <c r="B1094"/>
    </row>
    <row r="1095" spans="1:2" ht="18" x14ac:dyDescent="0.35">
      <c r="A1095"/>
      <c r="B1095"/>
    </row>
    <row r="1096" spans="1:2" ht="18" x14ac:dyDescent="0.35">
      <c r="A1096"/>
      <c r="B1096"/>
    </row>
    <row r="1097" spans="1:2" ht="18" x14ac:dyDescent="0.35">
      <c r="A1097"/>
      <c r="B1097"/>
    </row>
    <row r="1098" spans="1:2" ht="18" x14ac:dyDescent="0.35">
      <c r="A1098"/>
      <c r="B1098"/>
    </row>
    <row r="1099" spans="1:2" ht="18" x14ac:dyDescent="0.35">
      <c r="A1099"/>
      <c r="B1099"/>
    </row>
    <row r="1100" spans="1:2" ht="18" x14ac:dyDescent="0.35">
      <c r="A1100"/>
      <c r="B1100"/>
    </row>
    <row r="1101" spans="1:2" ht="18" x14ac:dyDescent="0.35">
      <c r="A1101"/>
      <c r="B1101"/>
    </row>
    <row r="1102" spans="1:2" ht="18" x14ac:dyDescent="0.35">
      <c r="A1102"/>
      <c r="B1102"/>
    </row>
    <row r="1103" spans="1:2" ht="18" x14ac:dyDescent="0.35">
      <c r="A1103"/>
      <c r="B1103"/>
    </row>
    <row r="1104" spans="1:2" ht="18" x14ac:dyDescent="0.35">
      <c r="A1104"/>
      <c r="B1104"/>
    </row>
    <row r="1105" spans="1:2" ht="18" x14ac:dyDescent="0.35">
      <c r="A1105"/>
      <c r="B1105"/>
    </row>
    <row r="1106" spans="1:2" ht="18" x14ac:dyDescent="0.35">
      <c r="A1106"/>
      <c r="B1106"/>
    </row>
    <row r="1107" spans="1:2" ht="18" x14ac:dyDescent="0.35">
      <c r="A1107"/>
      <c r="B1107"/>
    </row>
    <row r="1108" spans="1:2" ht="18" x14ac:dyDescent="0.35">
      <c r="A1108"/>
      <c r="B1108"/>
    </row>
    <row r="1109" spans="1:2" ht="18" x14ac:dyDescent="0.35">
      <c r="A1109"/>
      <c r="B1109"/>
    </row>
    <row r="1110" spans="1:2" ht="18" x14ac:dyDescent="0.35">
      <c r="A1110"/>
      <c r="B1110"/>
    </row>
    <row r="1111" spans="1:2" ht="18" x14ac:dyDescent="0.35">
      <c r="A1111"/>
      <c r="B1111"/>
    </row>
    <row r="1112" spans="1:2" ht="18" x14ac:dyDescent="0.35">
      <c r="A1112"/>
      <c r="B1112"/>
    </row>
    <row r="1113" spans="1:2" ht="18" x14ac:dyDescent="0.35">
      <c r="A1113"/>
      <c r="B1113"/>
    </row>
    <row r="1114" spans="1:2" ht="18" x14ac:dyDescent="0.35">
      <c r="A1114"/>
      <c r="B1114"/>
    </row>
    <row r="1115" spans="1:2" ht="18" x14ac:dyDescent="0.35">
      <c r="A1115"/>
      <c r="B1115"/>
    </row>
    <row r="1116" spans="1:2" ht="18" x14ac:dyDescent="0.35">
      <c r="A1116"/>
      <c r="B1116"/>
    </row>
    <row r="1117" spans="1:2" ht="18" x14ac:dyDescent="0.35">
      <c r="A1117"/>
      <c r="B1117"/>
    </row>
    <row r="1118" spans="1:2" ht="18" x14ac:dyDescent="0.35">
      <c r="A1118"/>
      <c r="B1118"/>
    </row>
    <row r="1119" spans="1:2" ht="18" x14ac:dyDescent="0.35">
      <c r="A1119"/>
      <c r="B1119"/>
    </row>
    <row r="1120" spans="1:2" ht="18" x14ac:dyDescent="0.35">
      <c r="A1120"/>
      <c r="B1120"/>
    </row>
    <row r="1121" spans="1:2" ht="18" x14ac:dyDescent="0.35">
      <c r="A1121"/>
      <c r="B1121"/>
    </row>
    <row r="1122" spans="1:2" ht="18" x14ac:dyDescent="0.35">
      <c r="A1122"/>
      <c r="B1122"/>
    </row>
    <row r="1123" spans="1:2" ht="18" x14ac:dyDescent="0.35">
      <c r="A1123"/>
      <c r="B1123"/>
    </row>
    <row r="1124" spans="1:2" ht="18" x14ac:dyDescent="0.35">
      <c r="A1124"/>
      <c r="B1124"/>
    </row>
    <row r="1125" spans="1:2" ht="18" x14ac:dyDescent="0.35">
      <c r="A1125"/>
      <c r="B1125"/>
    </row>
    <row r="1126" spans="1:2" ht="18" x14ac:dyDescent="0.35">
      <c r="A1126"/>
      <c r="B1126"/>
    </row>
    <row r="1127" spans="1:2" ht="18" x14ac:dyDescent="0.35">
      <c r="A1127"/>
      <c r="B1127"/>
    </row>
    <row r="1128" spans="1:2" ht="18" x14ac:dyDescent="0.35">
      <c r="A1128"/>
      <c r="B1128"/>
    </row>
    <row r="1129" spans="1:2" ht="18" x14ac:dyDescent="0.35">
      <c r="A1129"/>
      <c r="B1129"/>
    </row>
    <row r="1130" spans="1:2" ht="18" x14ac:dyDescent="0.35">
      <c r="A1130"/>
      <c r="B1130"/>
    </row>
    <row r="1131" spans="1:2" ht="18" x14ac:dyDescent="0.35">
      <c r="A1131"/>
      <c r="B1131"/>
    </row>
    <row r="1132" spans="1:2" ht="18" x14ac:dyDescent="0.35">
      <c r="A1132"/>
      <c r="B1132"/>
    </row>
    <row r="1133" spans="1:2" ht="18" x14ac:dyDescent="0.35">
      <c r="A1133"/>
      <c r="B1133"/>
    </row>
    <row r="1134" spans="1:2" ht="18" x14ac:dyDescent="0.35">
      <c r="A1134"/>
      <c r="B1134"/>
    </row>
    <row r="1135" spans="1:2" ht="18" x14ac:dyDescent="0.35">
      <c r="A1135"/>
      <c r="B1135"/>
    </row>
    <row r="1136" spans="1:2" ht="18" x14ac:dyDescent="0.35">
      <c r="A1136"/>
      <c r="B1136"/>
    </row>
    <row r="1137" spans="1:2" ht="18" x14ac:dyDescent="0.35">
      <c r="A1137"/>
      <c r="B1137"/>
    </row>
    <row r="1138" spans="1:2" ht="18" x14ac:dyDescent="0.35">
      <c r="A1138"/>
      <c r="B1138"/>
    </row>
    <row r="1139" spans="1:2" ht="18" x14ac:dyDescent="0.35">
      <c r="A1139"/>
      <c r="B1139"/>
    </row>
    <row r="1140" spans="1:2" ht="18" x14ac:dyDescent="0.35">
      <c r="A1140"/>
      <c r="B1140"/>
    </row>
    <row r="1141" spans="1:2" ht="18" x14ac:dyDescent="0.35">
      <c r="A1141"/>
      <c r="B1141"/>
    </row>
    <row r="1142" spans="1:2" ht="18" x14ac:dyDescent="0.35">
      <c r="A1142"/>
      <c r="B1142"/>
    </row>
    <row r="1143" spans="1:2" ht="18" x14ac:dyDescent="0.35">
      <c r="A1143"/>
      <c r="B1143"/>
    </row>
    <row r="1144" spans="1:2" ht="18" x14ac:dyDescent="0.35">
      <c r="A1144"/>
      <c r="B1144"/>
    </row>
    <row r="1145" spans="1:2" ht="18" x14ac:dyDescent="0.35">
      <c r="A1145"/>
      <c r="B1145"/>
    </row>
    <row r="1146" spans="1:2" ht="18" x14ac:dyDescent="0.35">
      <c r="A1146"/>
      <c r="B1146"/>
    </row>
    <row r="1147" spans="1:2" ht="18" x14ac:dyDescent="0.35">
      <c r="A1147"/>
      <c r="B1147"/>
    </row>
    <row r="1148" spans="1:2" ht="18" x14ac:dyDescent="0.35">
      <c r="A1148"/>
      <c r="B1148"/>
    </row>
    <row r="1149" spans="1:2" ht="18" x14ac:dyDescent="0.35">
      <c r="A1149"/>
      <c r="B1149"/>
    </row>
    <row r="1150" spans="1:2" ht="18" x14ac:dyDescent="0.35">
      <c r="A1150"/>
      <c r="B1150"/>
    </row>
    <row r="1151" spans="1:2" ht="18" x14ac:dyDescent="0.35">
      <c r="A1151"/>
      <c r="B1151"/>
    </row>
    <row r="1152" spans="1:2" ht="18" x14ac:dyDescent="0.35">
      <c r="A1152"/>
      <c r="B1152"/>
    </row>
    <row r="1153" spans="1:2" ht="18" x14ac:dyDescent="0.35">
      <c r="A1153"/>
      <c r="B1153"/>
    </row>
    <row r="1154" spans="1:2" ht="18" x14ac:dyDescent="0.35">
      <c r="A1154"/>
      <c r="B1154"/>
    </row>
    <row r="1155" spans="1:2" ht="18" x14ac:dyDescent="0.35">
      <c r="A1155"/>
      <c r="B1155"/>
    </row>
    <row r="1156" spans="1:2" ht="18" x14ac:dyDescent="0.35">
      <c r="A1156"/>
      <c r="B1156"/>
    </row>
    <row r="1157" spans="1:2" ht="18" x14ac:dyDescent="0.35">
      <c r="A1157"/>
      <c r="B1157"/>
    </row>
    <row r="1158" spans="1:2" ht="18" x14ac:dyDescent="0.35">
      <c r="A1158"/>
      <c r="B1158"/>
    </row>
    <row r="1159" spans="1:2" ht="18" x14ac:dyDescent="0.35">
      <c r="A1159"/>
      <c r="B1159"/>
    </row>
    <row r="1160" spans="1:2" ht="18" x14ac:dyDescent="0.35">
      <c r="A1160"/>
      <c r="B1160"/>
    </row>
    <row r="1161" spans="1:2" ht="18" x14ac:dyDescent="0.35">
      <c r="A1161"/>
      <c r="B1161"/>
    </row>
    <row r="1162" spans="1:2" ht="18" x14ac:dyDescent="0.35">
      <c r="A1162"/>
      <c r="B1162"/>
    </row>
    <row r="1163" spans="1:2" ht="18" x14ac:dyDescent="0.35">
      <c r="A1163"/>
      <c r="B1163"/>
    </row>
    <row r="1164" spans="1:2" ht="18" x14ac:dyDescent="0.35">
      <c r="A1164"/>
      <c r="B1164"/>
    </row>
    <row r="1165" spans="1:2" ht="18" x14ac:dyDescent="0.35">
      <c r="A1165"/>
      <c r="B1165"/>
    </row>
    <row r="1166" spans="1:2" ht="18" x14ac:dyDescent="0.35">
      <c r="A1166"/>
      <c r="B1166"/>
    </row>
    <row r="1167" spans="1:2" ht="18" x14ac:dyDescent="0.35">
      <c r="A1167"/>
      <c r="B1167"/>
    </row>
    <row r="1168" spans="1:2" ht="18" x14ac:dyDescent="0.35">
      <c r="A1168"/>
      <c r="B1168"/>
    </row>
    <row r="1169" spans="1:2" ht="18" x14ac:dyDescent="0.35">
      <c r="A1169"/>
      <c r="B1169"/>
    </row>
    <row r="1170" spans="1:2" ht="18" x14ac:dyDescent="0.35">
      <c r="A1170"/>
      <c r="B1170"/>
    </row>
    <row r="1171" spans="1:2" ht="18" x14ac:dyDescent="0.35">
      <c r="A1171"/>
      <c r="B1171"/>
    </row>
    <row r="1172" spans="1:2" ht="18" x14ac:dyDescent="0.35">
      <c r="A1172"/>
      <c r="B1172"/>
    </row>
    <row r="1173" spans="1:2" ht="18" x14ac:dyDescent="0.35">
      <c r="A1173"/>
      <c r="B1173"/>
    </row>
    <row r="1174" spans="1:2" ht="18" x14ac:dyDescent="0.35">
      <c r="A1174"/>
      <c r="B1174"/>
    </row>
    <row r="1175" spans="1:2" ht="18" x14ac:dyDescent="0.35">
      <c r="A1175"/>
      <c r="B1175"/>
    </row>
    <row r="1176" spans="1:2" ht="18" x14ac:dyDescent="0.35">
      <c r="A1176"/>
      <c r="B1176"/>
    </row>
    <row r="1177" spans="1:2" ht="18" x14ac:dyDescent="0.35">
      <c r="A1177"/>
      <c r="B1177"/>
    </row>
    <row r="1178" spans="1:2" ht="18" x14ac:dyDescent="0.35">
      <c r="A1178"/>
      <c r="B1178"/>
    </row>
    <row r="1179" spans="1:2" ht="18" x14ac:dyDescent="0.35">
      <c r="A1179"/>
      <c r="B1179"/>
    </row>
    <row r="1180" spans="1:2" ht="18" x14ac:dyDescent="0.35">
      <c r="A1180"/>
      <c r="B1180"/>
    </row>
    <row r="1181" spans="1:2" ht="18" x14ac:dyDescent="0.35">
      <c r="A1181"/>
      <c r="B1181"/>
    </row>
    <row r="1182" spans="1:2" ht="18" x14ac:dyDescent="0.35">
      <c r="A1182"/>
      <c r="B1182"/>
    </row>
    <row r="1183" spans="1:2" ht="18" x14ac:dyDescent="0.35">
      <c r="A1183"/>
      <c r="B1183"/>
    </row>
    <row r="1184" spans="1:2" ht="18" x14ac:dyDescent="0.35">
      <c r="A1184"/>
      <c r="B1184"/>
    </row>
    <row r="1185" spans="1:2" ht="18" x14ac:dyDescent="0.35">
      <c r="A1185"/>
      <c r="B1185"/>
    </row>
    <row r="1186" spans="1:2" ht="18" x14ac:dyDescent="0.35">
      <c r="A1186"/>
      <c r="B1186"/>
    </row>
    <row r="1187" spans="1:2" ht="18" x14ac:dyDescent="0.35">
      <c r="A1187"/>
      <c r="B1187"/>
    </row>
    <row r="1188" spans="1:2" ht="18" x14ac:dyDescent="0.35">
      <c r="A1188"/>
      <c r="B1188"/>
    </row>
    <row r="1189" spans="1:2" ht="18" x14ac:dyDescent="0.35">
      <c r="A1189"/>
      <c r="B1189"/>
    </row>
    <row r="1190" spans="1:2" ht="18" x14ac:dyDescent="0.35">
      <c r="A1190"/>
      <c r="B1190"/>
    </row>
    <row r="1191" spans="1:2" ht="18" x14ac:dyDescent="0.35">
      <c r="A1191"/>
      <c r="B1191"/>
    </row>
    <row r="1192" spans="1:2" ht="18" x14ac:dyDescent="0.35">
      <c r="A1192"/>
      <c r="B1192"/>
    </row>
    <row r="1193" spans="1:2" ht="18" x14ac:dyDescent="0.35">
      <c r="A1193"/>
      <c r="B1193"/>
    </row>
    <row r="1194" spans="1:2" ht="18" x14ac:dyDescent="0.35">
      <c r="A1194"/>
      <c r="B1194"/>
    </row>
    <row r="1195" spans="1:2" ht="18" x14ac:dyDescent="0.35">
      <c r="A1195"/>
      <c r="B1195"/>
    </row>
    <row r="1196" spans="1:2" ht="18" x14ac:dyDescent="0.35">
      <c r="A1196"/>
      <c r="B1196"/>
    </row>
    <row r="1197" spans="1:2" ht="18" x14ac:dyDescent="0.35">
      <c r="A1197"/>
      <c r="B1197"/>
    </row>
    <row r="1198" spans="1:2" ht="18" x14ac:dyDescent="0.35">
      <c r="A1198"/>
      <c r="B1198"/>
    </row>
    <row r="1199" spans="1:2" ht="18" x14ac:dyDescent="0.35">
      <c r="A1199"/>
      <c r="B1199"/>
    </row>
    <row r="1200" spans="1:2" ht="18" x14ac:dyDescent="0.35">
      <c r="A1200"/>
      <c r="B1200"/>
    </row>
    <row r="1201" spans="1:2" ht="18" x14ac:dyDescent="0.35">
      <c r="A1201"/>
      <c r="B1201"/>
    </row>
    <row r="1202" spans="1:2" ht="18" x14ac:dyDescent="0.35">
      <c r="A1202"/>
      <c r="B1202"/>
    </row>
    <row r="1203" spans="1:2" ht="18" x14ac:dyDescent="0.35">
      <c r="A1203"/>
      <c r="B1203"/>
    </row>
    <row r="1204" spans="1:2" ht="18" x14ac:dyDescent="0.35">
      <c r="A1204"/>
      <c r="B1204"/>
    </row>
    <row r="1205" spans="1:2" ht="18" x14ac:dyDescent="0.35">
      <c r="A1205"/>
      <c r="B1205"/>
    </row>
    <row r="1206" spans="1:2" ht="18" x14ac:dyDescent="0.35">
      <c r="A1206"/>
      <c r="B1206"/>
    </row>
    <row r="1207" spans="1:2" ht="18" x14ac:dyDescent="0.35">
      <c r="A1207"/>
      <c r="B1207"/>
    </row>
    <row r="1208" spans="1:2" ht="18" x14ac:dyDescent="0.35">
      <c r="A1208"/>
      <c r="B1208"/>
    </row>
    <row r="1209" spans="1:2" ht="18" x14ac:dyDescent="0.35">
      <c r="A1209"/>
      <c r="B1209"/>
    </row>
    <row r="1210" spans="1:2" ht="18" x14ac:dyDescent="0.35">
      <c r="A1210"/>
      <c r="B1210"/>
    </row>
    <row r="1211" spans="1:2" ht="18" x14ac:dyDescent="0.35">
      <c r="A1211"/>
      <c r="B1211"/>
    </row>
    <row r="1212" spans="1:2" ht="18" x14ac:dyDescent="0.35">
      <c r="A1212"/>
      <c r="B1212"/>
    </row>
    <row r="1213" spans="1:2" ht="18" x14ac:dyDescent="0.35">
      <c r="A1213"/>
      <c r="B1213"/>
    </row>
    <row r="1214" spans="1:2" ht="18" x14ac:dyDescent="0.35">
      <c r="A1214"/>
      <c r="B1214"/>
    </row>
    <row r="1215" spans="1:2" ht="18" x14ac:dyDescent="0.35">
      <c r="A1215"/>
      <c r="B1215"/>
    </row>
    <row r="1216" spans="1:2" ht="18" x14ac:dyDescent="0.35">
      <c r="A1216"/>
      <c r="B1216"/>
    </row>
    <row r="1217" spans="1:2" ht="18" x14ac:dyDescent="0.35">
      <c r="A1217"/>
      <c r="B1217"/>
    </row>
    <row r="1218" spans="1:2" ht="18" x14ac:dyDescent="0.35">
      <c r="A1218"/>
      <c r="B1218"/>
    </row>
    <row r="1219" spans="1:2" ht="18" x14ac:dyDescent="0.35">
      <c r="A1219"/>
      <c r="B1219"/>
    </row>
    <row r="1220" spans="1:2" ht="18" x14ac:dyDescent="0.35">
      <c r="A1220"/>
      <c r="B1220"/>
    </row>
    <row r="1221" spans="1:2" ht="18" x14ac:dyDescent="0.35">
      <c r="A1221"/>
      <c r="B1221"/>
    </row>
    <row r="1222" spans="1:2" ht="18" x14ac:dyDescent="0.35">
      <c r="A1222"/>
      <c r="B1222"/>
    </row>
    <row r="1223" spans="1:2" ht="18" x14ac:dyDescent="0.35">
      <c r="A1223"/>
      <c r="B1223"/>
    </row>
    <row r="1224" spans="1:2" ht="18" x14ac:dyDescent="0.35">
      <c r="A1224"/>
      <c r="B1224"/>
    </row>
    <row r="1225" spans="1:2" ht="18" x14ac:dyDescent="0.35">
      <c r="A1225"/>
      <c r="B1225"/>
    </row>
    <row r="1226" spans="1:2" ht="18" x14ac:dyDescent="0.35">
      <c r="A1226"/>
      <c r="B1226"/>
    </row>
    <row r="1227" spans="1:2" ht="18" x14ac:dyDescent="0.35">
      <c r="A1227"/>
      <c r="B1227"/>
    </row>
    <row r="1228" spans="1:2" ht="18" x14ac:dyDescent="0.35">
      <c r="A1228"/>
      <c r="B1228"/>
    </row>
    <row r="1229" spans="1:2" ht="18" x14ac:dyDescent="0.35">
      <c r="A1229"/>
      <c r="B1229"/>
    </row>
    <row r="1230" spans="1:2" ht="18" x14ac:dyDescent="0.35">
      <c r="A1230"/>
      <c r="B1230"/>
    </row>
    <row r="1231" spans="1:2" ht="18" x14ac:dyDescent="0.35">
      <c r="A1231"/>
      <c r="B1231"/>
    </row>
    <row r="1232" spans="1:2" ht="18" x14ac:dyDescent="0.35">
      <c r="A1232"/>
      <c r="B1232"/>
    </row>
    <row r="1233" spans="1:2" ht="18" x14ac:dyDescent="0.35">
      <c r="A1233"/>
      <c r="B1233"/>
    </row>
    <row r="1234" spans="1:2" ht="18" x14ac:dyDescent="0.35">
      <c r="A1234"/>
      <c r="B1234"/>
    </row>
    <row r="1235" spans="1:2" ht="18" x14ac:dyDescent="0.35">
      <c r="A1235"/>
      <c r="B1235"/>
    </row>
    <row r="1236" spans="1:2" ht="18" x14ac:dyDescent="0.35">
      <c r="A1236"/>
      <c r="B1236"/>
    </row>
    <row r="1237" spans="1:2" ht="18" x14ac:dyDescent="0.35">
      <c r="A1237"/>
      <c r="B1237"/>
    </row>
    <row r="1238" spans="1:2" ht="18" x14ac:dyDescent="0.35">
      <c r="A1238"/>
      <c r="B1238"/>
    </row>
    <row r="1239" spans="1:2" ht="18" x14ac:dyDescent="0.35">
      <c r="A1239"/>
      <c r="B1239"/>
    </row>
    <row r="1240" spans="1:2" ht="18" x14ac:dyDescent="0.35">
      <c r="A1240"/>
      <c r="B1240"/>
    </row>
    <row r="1241" spans="1:2" ht="18" x14ac:dyDescent="0.35">
      <c r="A1241"/>
      <c r="B1241"/>
    </row>
    <row r="1242" spans="1:2" ht="18" x14ac:dyDescent="0.35">
      <c r="A1242"/>
      <c r="B1242"/>
    </row>
    <row r="1243" spans="1:2" ht="18" x14ac:dyDescent="0.35">
      <c r="A1243"/>
      <c r="B1243"/>
    </row>
    <row r="1244" spans="1:2" ht="18" x14ac:dyDescent="0.35">
      <c r="A1244"/>
      <c r="B1244"/>
    </row>
    <row r="1245" spans="1:2" ht="18" x14ac:dyDescent="0.35">
      <c r="A1245"/>
      <c r="B1245"/>
    </row>
    <row r="1246" spans="1:2" ht="18" x14ac:dyDescent="0.35">
      <c r="A1246"/>
      <c r="B1246"/>
    </row>
    <row r="1247" spans="1:2" ht="18" x14ac:dyDescent="0.35">
      <c r="A1247"/>
      <c r="B1247"/>
    </row>
    <row r="1248" spans="1:2" ht="18" x14ac:dyDescent="0.35">
      <c r="A1248"/>
      <c r="B1248"/>
    </row>
    <row r="1249" spans="1:2" ht="18" x14ac:dyDescent="0.35">
      <c r="A1249"/>
      <c r="B1249"/>
    </row>
    <row r="1250" spans="1:2" ht="18" x14ac:dyDescent="0.35">
      <c r="A1250"/>
      <c r="B1250"/>
    </row>
    <row r="1251" spans="1:2" ht="18" x14ac:dyDescent="0.35">
      <c r="A1251"/>
      <c r="B1251"/>
    </row>
    <row r="1252" spans="1:2" ht="18" x14ac:dyDescent="0.35">
      <c r="A1252"/>
      <c r="B1252"/>
    </row>
    <row r="1253" spans="1:2" ht="18" x14ac:dyDescent="0.35">
      <c r="A1253"/>
      <c r="B1253"/>
    </row>
    <row r="1254" spans="1:2" ht="18" x14ac:dyDescent="0.35">
      <c r="A1254"/>
      <c r="B1254"/>
    </row>
    <row r="1255" spans="1:2" ht="18" x14ac:dyDescent="0.35">
      <c r="A1255"/>
      <c r="B1255"/>
    </row>
    <row r="1256" spans="1:2" ht="18" x14ac:dyDescent="0.35">
      <c r="A1256"/>
      <c r="B1256"/>
    </row>
    <row r="1257" spans="1:2" ht="18" x14ac:dyDescent="0.35">
      <c r="A1257"/>
      <c r="B1257"/>
    </row>
    <row r="1258" spans="1:2" ht="18" x14ac:dyDescent="0.35">
      <c r="A1258"/>
      <c r="B1258"/>
    </row>
    <row r="1259" spans="1:2" ht="18" x14ac:dyDescent="0.35">
      <c r="A1259"/>
      <c r="B1259"/>
    </row>
    <row r="1260" spans="1:2" ht="18" x14ac:dyDescent="0.35">
      <c r="A1260"/>
      <c r="B1260"/>
    </row>
    <row r="1261" spans="1:2" ht="18" x14ac:dyDescent="0.35">
      <c r="A1261"/>
      <c r="B1261"/>
    </row>
    <row r="1262" spans="1:2" ht="18" x14ac:dyDescent="0.35">
      <c r="A1262"/>
      <c r="B1262"/>
    </row>
    <row r="1263" spans="1:2" ht="18" x14ac:dyDescent="0.35">
      <c r="A1263"/>
      <c r="B1263"/>
    </row>
    <row r="1264" spans="1:2" ht="18" x14ac:dyDescent="0.35">
      <c r="A1264"/>
      <c r="B1264"/>
    </row>
    <row r="1265" spans="1:2" ht="18" x14ac:dyDescent="0.35">
      <c r="A1265"/>
      <c r="B1265"/>
    </row>
    <row r="1266" spans="1:2" ht="18" x14ac:dyDescent="0.35">
      <c r="A1266"/>
      <c r="B1266"/>
    </row>
    <row r="1267" spans="1:2" ht="18" x14ac:dyDescent="0.35">
      <c r="A1267"/>
      <c r="B1267"/>
    </row>
    <row r="1268" spans="1:2" ht="18" x14ac:dyDescent="0.35">
      <c r="A1268"/>
      <c r="B1268"/>
    </row>
    <row r="1269" spans="1:2" ht="18" x14ac:dyDescent="0.35">
      <c r="A1269"/>
      <c r="B1269"/>
    </row>
    <row r="1270" spans="1:2" ht="18" x14ac:dyDescent="0.35">
      <c r="A1270"/>
      <c r="B1270"/>
    </row>
    <row r="1271" spans="1:2" ht="18" x14ac:dyDescent="0.35">
      <c r="A1271"/>
      <c r="B1271"/>
    </row>
    <row r="1272" spans="1:2" ht="18" x14ac:dyDescent="0.35">
      <c r="A1272"/>
      <c r="B1272"/>
    </row>
    <row r="1273" spans="1:2" ht="18" x14ac:dyDescent="0.35">
      <c r="A1273"/>
      <c r="B1273"/>
    </row>
    <row r="1274" spans="1:2" ht="18" x14ac:dyDescent="0.35">
      <c r="A1274"/>
      <c r="B1274"/>
    </row>
    <row r="1275" spans="1:2" ht="18" x14ac:dyDescent="0.35">
      <c r="A1275"/>
      <c r="B1275"/>
    </row>
    <row r="1276" spans="1:2" ht="18" x14ac:dyDescent="0.35">
      <c r="A1276"/>
      <c r="B1276"/>
    </row>
    <row r="1277" spans="1:2" ht="18" x14ac:dyDescent="0.35">
      <c r="A1277"/>
      <c r="B1277"/>
    </row>
    <row r="1278" spans="1:2" ht="18" x14ac:dyDescent="0.35">
      <c r="A1278"/>
      <c r="B1278"/>
    </row>
    <row r="1279" spans="1:2" ht="18" x14ac:dyDescent="0.35">
      <c r="A1279"/>
      <c r="B1279"/>
    </row>
    <row r="1280" spans="1:2" ht="18" x14ac:dyDescent="0.35">
      <c r="A1280"/>
      <c r="B1280"/>
    </row>
    <row r="1281" spans="1:2" ht="18" x14ac:dyDescent="0.35">
      <c r="A1281"/>
      <c r="B1281"/>
    </row>
    <row r="1282" spans="1:2" ht="18" x14ac:dyDescent="0.35">
      <c r="A1282"/>
      <c r="B1282"/>
    </row>
    <row r="1283" spans="1:2" ht="18" x14ac:dyDescent="0.35">
      <c r="A1283"/>
      <c r="B1283"/>
    </row>
    <row r="1284" spans="1:2" ht="18" x14ac:dyDescent="0.35">
      <c r="A1284"/>
      <c r="B1284"/>
    </row>
    <row r="1285" spans="1:2" ht="18" x14ac:dyDescent="0.35">
      <c r="A1285"/>
      <c r="B1285"/>
    </row>
    <row r="1286" spans="1:2" ht="18" x14ac:dyDescent="0.35">
      <c r="A1286"/>
      <c r="B1286"/>
    </row>
    <row r="1287" spans="1:2" ht="18" x14ac:dyDescent="0.35">
      <c r="A1287"/>
      <c r="B1287"/>
    </row>
    <row r="1288" spans="1:2" ht="18" x14ac:dyDescent="0.35">
      <c r="A1288"/>
      <c r="B1288"/>
    </row>
    <row r="1289" spans="1:2" ht="18" x14ac:dyDescent="0.35">
      <c r="A1289"/>
      <c r="B1289"/>
    </row>
    <row r="1290" spans="1:2" ht="18" x14ac:dyDescent="0.35">
      <c r="A1290"/>
      <c r="B1290"/>
    </row>
    <row r="1291" spans="1:2" ht="18" x14ac:dyDescent="0.35">
      <c r="A1291"/>
      <c r="B1291"/>
    </row>
    <row r="1292" spans="1:2" ht="18" x14ac:dyDescent="0.35">
      <c r="A1292"/>
      <c r="B1292"/>
    </row>
    <row r="1293" spans="1:2" ht="18" x14ac:dyDescent="0.35">
      <c r="A1293"/>
      <c r="B1293"/>
    </row>
    <row r="1294" spans="1:2" ht="18" x14ac:dyDescent="0.35">
      <c r="A1294"/>
      <c r="B1294"/>
    </row>
    <row r="1295" spans="1:2" ht="18" x14ac:dyDescent="0.35">
      <c r="A1295"/>
      <c r="B1295"/>
    </row>
    <row r="1296" spans="1:2" ht="18" x14ac:dyDescent="0.35">
      <c r="A1296"/>
      <c r="B1296"/>
    </row>
    <row r="1297" spans="1:2" ht="18" x14ac:dyDescent="0.35">
      <c r="A1297"/>
      <c r="B1297"/>
    </row>
    <row r="1298" spans="1:2" ht="18" x14ac:dyDescent="0.35">
      <c r="A1298"/>
      <c r="B1298"/>
    </row>
    <row r="1299" spans="1:2" ht="18" x14ac:dyDescent="0.35">
      <c r="A1299"/>
      <c r="B1299"/>
    </row>
    <row r="1300" spans="1:2" ht="18" x14ac:dyDescent="0.35">
      <c r="A1300"/>
      <c r="B1300"/>
    </row>
    <row r="1301" spans="1:2" ht="18" x14ac:dyDescent="0.35">
      <c r="A1301"/>
      <c r="B1301"/>
    </row>
    <row r="1302" spans="1:2" ht="18" x14ac:dyDescent="0.35">
      <c r="A1302"/>
      <c r="B1302"/>
    </row>
    <row r="1303" spans="1:2" ht="18" x14ac:dyDescent="0.35">
      <c r="A1303"/>
      <c r="B1303"/>
    </row>
    <row r="1304" spans="1:2" ht="18" x14ac:dyDescent="0.35">
      <c r="A1304"/>
      <c r="B1304"/>
    </row>
    <row r="1305" spans="1:2" ht="18" x14ac:dyDescent="0.35">
      <c r="A1305"/>
      <c r="B1305"/>
    </row>
    <row r="1306" spans="1:2" ht="18" x14ac:dyDescent="0.35">
      <c r="A1306"/>
      <c r="B1306"/>
    </row>
    <row r="1307" spans="1:2" ht="18" x14ac:dyDescent="0.35">
      <c r="A1307"/>
      <c r="B1307"/>
    </row>
    <row r="1308" spans="1:2" ht="18" x14ac:dyDescent="0.35">
      <c r="A1308"/>
      <c r="B1308"/>
    </row>
    <row r="1309" spans="1:2" ht="18" x14ac:dyDescent="0.35">
      <c r="A1309"/>
      <c r="B1309"/>
    </row>
    <row r="1310" spans="1:2" ht="18" x14ac:dyDescent="0.35">
      <c r="A1310"/>
      <c r="B1310"/>
    </row>
    <row r="1311" spans="1:2" ht="18" x14ac:dyDescent="0.35">
      <c r="A1311"/>
      <c r="B1311"/>
    </row>
    <row r="1312" spans="1:2" ht="18" x14ac:dyDescent="0.35">
      <c r="A1312"/>
      <c r="B1312"/>
    </row>
    <row r="1313" spans="1:2" ht="18" x14ac:dyDescent="0.35">
      <c r="A1313"/>
      <c r="B1313"/>
    </row>
    <row r="1314" spans="1:2" ht="18" x14ac:dyDescent="0.35">
      <c r="A1314"/>
      <c r="B1314"/>
    </row>
    <row r="1315" spans="1:2" ht="18" x14ac:dyDescent="0.35">
      <c r="A1315"/>
      <c r="B1315"/>
    </row>
    <row r="1316" spans="1:2" ht="18" x14ac:dyDescent="0.35">
      <c r="A1316"/>
      <c r="B1316"/>
    </row>
    <row r="1317" spans="1:2" ht="18" x14ac:dyDescent="0.35">
      <c r="A1317"/>
      <c r="B1317"/>
    </row>
    <row r="1318" spans="1:2" ht="18" x14ac:dyDescent="0.35">
      <c r="A1318"/>
      <c r="B1318"/>
    </row>
    <row r="1319" spans="1:2" ht="18" x14ac:dyDescent="0.35">
      <c r="A1319"/>
      <c r="B1319"/>
    </row>
    <row r="1320" spans="1:2" ht="18" x14ac:dyDescent="0.35">
      <c r="A1320"/>
      <c r="B1320"/>
    </row>
    <row r="1321" spans="1:2" ht="18" x14ac:dyDescent="0.35">
      <c r="A1321"/>
      <c r="B1321"/>
    </row>
    <row r="1322" spans="1:2" ht="18" x14ac:dyDescent="0.35">
      <c r="A1322"/>
      <c r="B1322"/>
    </row>
    <row r="1323" spans="1:2" ht="18" x14ac:dyDescent="0.35">
      <c r="A1323"/>
      <c r="B1323"/>
    </row>
    <row r="1324" spans="1:2" ht="18" x14ac:dyDescent="0.35">
      <c r="A1324"/>
      <c r="B1324"/>
    </row>
    <row r="1325" spans="1:2" ht="18" x14ac:dyDescent="0.35">
      <c r="A1325"/>
      <c r="B1325"/>
    </row>
    <row r="1326" spans="1:2" ht="18" x14ac:dyDescent="0.35">
      <c r="A1326"/>
      <c r="B1326"/>
    </row>
    <row r="1327" spans="1:2" ht="18" x14ac:dyDescent="0.35">
      <c r="A1327"/>
      <c r="B1327"/>
    </row>
    <row r="1328" spans="1:2" ht="18" x14ac:dyDescent="0.35">
      <c r="A1328"/>
      <c r="B1328"/>
    </row>
    <row r="1329" spans="1:2" ht="18" x14ac:dyDescent="0.35">
      <c r="A1329"/>
      <c r="B1329"/>
    </row>
    <row r="1330" spans="1:2" ht="18" x14ac:dyDescent="0.35">
      <c r="A1330"/>
      <c r="B1330"/>
    </row>
    <row r="1331" spans="1:2" ht="18" x14ac:dyDescent="0.35">
      <c r="A1331"/>
      <c r="B1331"/>
    </row>
    <row r="1332" spans="1:2" ht="18" x14ac:dyDescent="0.35">
      <c r="A1332"/>
      <c r="B1332"/>
    </row>
    <row r="1333" spans="1:2" ht="18" x14ac:dyDescent="0.35">
      <c r="A1333"/>
      <c r="B1333"/>
    </row>
    <row r="1334" spans="1:2" ht="18" x14ac:dyDescent="0.35">
      <c r="A1334"/>
      <c r="B1334"/>
    </row>
    <row r="1335" spans="1:2" ht="18" x14ac:dyDescent="0.35">
      <c r="A1335"/>
      <c r="B1335"/>
    </row>
    <row r="1336" spans="1:2" ht="18" x14ac:dyDescent="0.35">
      <c r="A1336"/>
      <c r="B1336"/>
    </row>
    <row r="1337" spans="1:2" ht="18" x14ac:dyDescent="0.35">
      <c r="A1337"/>
      <c r="B1337"/>
    </row>
    <row r="1338" spans="1:2" ht="18" x14ac:dyDescent="0.35">
      <c r="A1338"/>
      <c r="B1338"/>
    </row>
    <row r="1339" spans="1:2" ht="18" x14ac:dyDescent="0.35">
      <c r="A1339"/>
      <c r="B1339"/>
    </row>
    <row r="1340" spans="1:2" ht="18" x14ac:dyDescent="0.35">
      <c r="A1340"/>
      <c r="B1340"/>
    </row>
    <row r="1341" spans="1:2" ht="18" x14ac:dyDescent="0.35">
      <c r="A1341"/>
      <c r="B1341"/>
    </row>
    <row r="1342" spans="1:2" ht="18" x14ac:dyDescent="0.35">
      <c r="A1342"/>
      <c r="B1342"/>
    </row>
    <row r="1343" spans="1:2" ht="18" x14ac:dyDescent="0.35">
      <c r="A1343"/>
      <c r="B1343"/>
    </row>
    <row r="1344" spans="1:2" ht="18" x14ac:dyDescent="0.35">
      <c r="A1344"/>
      <c r="B1344"/>
    </row>
    <row r="1345" spans="1:2" ht="18" x14ac:dyDescent="0.35">
      <c r="A1345"/>
      <c r="B1345"/>
    </row>
    <row r="1346" spans="1:2" ht="18" x14ac:dyDescent="0.35">
      <c r="A1346"/>
      <c r="B1346"/>
    </row>
    <row r="1347" spans="1:2" ht="18" x14ac:dyDescent="0.35">
      <c r="A1347"/>
      <c r="B1347"/>
    </row>
    <row r="1348" spans="1:2" ht="18" x14ac:dyDescent="0.35">
      <c r="A1348"/>
      <c r="B1348"/>
    </row>
    <row r="1349" spans="1:2" ht="18" x14ac:dyDescent="0.35">
      <c r="A1349"/>
      <c r="B1349"/>
    </row>
    <row r="1350" spans="1:2" ht="18" x14ac:dyDescent="0.35">
      <c r="A1350"/>
      <c r="B1350"/>
    </row>
    <row r="1351" spans="1:2" ht="18" x14ac:dyDescent="0.35">
      <c r="A1351"/>
      <c r="B1351"/>
    </row>
    <row r="1352" spans="1:2" ht="18" x14ac:dyDescent="0.35">
      <c r="A1352"/>
      <c r="B1352"/>
    </row>
    <row r="1353" spans="1:2" ht="18" x14ac:dyDescent="0.35">
      <c r="A1353"/>
      <c r="B1353"/>
    </row>
    <row r="1354" spans="1:2" ht="18" x14ac:dyDescent="0.35">
      <c r="A1354"/>
      <c r="B1354"/>
    </row>
    <row r="1355" spans="1:2" ht="18" x14ac:dyDescent="0.35">
      <c r="A1355"/>
      <c r="B1355"/>
    </row>
    <row r="1356" spans="1:2" ht="18" x14ac:dyDescent="0.35">
      <c r="A1356"/>
      <c r="B1356"/>
    </row>
    <row r="1357" spans="1:2" ht="18" x14ac:dyDescent="0.35">
      <c r="A1357"/>
      <c r="B1357"/>
    </row>
    <row r="1358" spans="1:2" ht="18" x14ac:dyDescent="0.35">
      <c r="A1358"/>
      <c r="B1358"/>
    </row>
    <row r="1359" spans="1:2" ht="18" x14ac:dyDescent="0.35">
      <c r="A1359"/>
      <c r="B1359"/>
    </row>
    <row r="1360" spans="1:2" ht="18" x14ac:dyDescent="0.35">
      <c r="A1360"/>
      <c r="B1360"/>
    </row>
    <row r="1361" spans="1:2" ht="18" x14ac:dyDescent="0.35">
      <c r="A1361"/>
      <c r="B1361"/>
    </row>
    <row r="1362" spans="1:2" ht="18" x14ac:dyDescent="0.35">
      <c r="A1362"/>
      <c r="B1362"/>
    </row>
    <row r="1363" spans="1:2" ht="18" x14ac:dyDescent="0.35">
      <c r="A1363"/>
      <c r="B1363"/>
    </row>
    <row r="1364" spans="1:2" ht="18" x14ac:dyDescent="0.35">
      <c r="A1364"/>
      <c r="B1364"/>
    </row>
    <row r="1365" spans="1:2" ht="18" x14ac:dyDescent="0.35">
      <c r="A1365"/>
      <c r="B1365"/>
    </row>
    <row r="1366" spans="1:2" ht="18" x14ac:dyDescent="0.35">
      <c r="A1366"/>
      <c r="B1366"/>
    </row>
    <row r="1367" spans="1:2" ht="18" x14ac:dyDescent="0.35">
      <c r="A1367"/>
      <c r="B1367"/>
    </row>
    <row r="1368" spans="1:2" ht="18" x14ac:dyDescent="0.35">
      <c r="A1368"/>
      <c r="B1368"/>
    </row>
    <row r="1369" spans="1:2" ht="18" x14ac:dyDescent="0.35">
      <c r="A1369"/>
      <c r="B1369"/>
    </row>
    <row r="1370" spans="1:2" ht="18" x14ac:dyDescent="0.35">
      <c r="A1370"/>
      <c r="B1370"/>
    </row>
    <row r="1371" spans="1:2" ht="18" x14ac:dyDescent="0.35">
      <c r="A1371"/>
      <c r="B1371"/>
    </row>
    <row r="1372" spans="1:2" ht="18" x14ac:dyDescent="0.35">
      <c r="A1372"/>
      <c r="B1372"/>
    </row>
    <row r="1373" spans="1:2" ht="18" x14ac:dyDescent="0.35">
      <c r="A1373"/>
      <c r="B1373"/>
    </row>
    <row r="1374" spans="1:2" ht="18" x14ac:dyDescent="0.35">
      <c r="A1374"/>
      <c r="B1374"/>
    </row>
    <row r="1375" spans="1:2" ht="18" x14ac:dyDescent="0.35">
      <c r="A1375"/>
      <c r="B1375"/>
    </row>
    <row r="1376" spans="1:2" ht="18" x14ac:dyDescent="0.35">
      <c r="A1376"/>
      <c r="B1376"/>
    </row>
    <row r="1377" spans="1:2" ht="18" x14ac:dyDescent="0.35">
      <c r="A1377"/>
      <c r="B1377"/>
    </row>
    <row r="1378" spans="1:2" ht="18" x14ac:dyDescent="0.35">
      <c r="A1378"/>
      <c r="B1378"/>
    </row>
    <row r="1379" spans="1:2" ht="18" x14ac:dyDescent="0.35">
      <c r="A1379"/>
      <c r="B1379"/>
    </row>
    <row r="1380" spans="1:2" ht="18" x14ac:dyDescent="0.35">
      <c r="A1380"/>
      <c r="B1380"/>
    </row>
    <row r="1381" spans="1:2" ht="18" x14ac:dyDescent="0.35">
      <c r="A1381"/>
      <c r="B1381"/>
    </row>
    <row r="1382" spans="1:2" ht="18" x14ac:dyDescent="0.35">
      <c r="A1382"/>
      <c r="B1382"/>
    </row>
    <row r="1383" spans="1:2" ht="18" x14ac:dyDescent="0.35">
      <c r="A1383"/>
      <c r="B1383"/>
    </row>
    <row r="1384" spans="1:2" ht="18" x14ac:dyDescent="0.35">
      <c r="A1384"/>
      <c r="B1384"/>
    </row>
    <row r="1385" spans="1:2" ht="18" x14ac:dyDescent="0.35">
      <c r="A1385"/>
      <c r="B1385"/>
    </row>
    <row r="1386" spans="1:2" ht="18" x14ac:dyDescent="0.35">
      <c r="A1386"/>
      <c r="B1386"/>
    </row>
    <row r="1387" spans="1:2" ht="18" x14ac:dyDescent="0.35">
      <c r="A1387"/>
      <c r="B1387"/>
    </row>
    <row r="1388" spans="1:2" ht="18" x14ac:dyDescent="0.35">
      <c r="A1388"/>
      <c r="B1388"/>
    </row>
    <row r="1389" spans="1:2" ht="18" x14ac:dyDescent="0.35">
      <c r="A1389"/>
      <c r="B1389"/>
    </row>
    <row r="1390" spans="1:2" ht="18" x14ac:dyDescent="0.35">
      <c r="A1390"/>
      <c r="B1390"/>
    </row>
    <row r="1391" spans="1:2" ht="18" x14ac:dyDescent="0.35">
      <c r="A1391"/>
      <c r="B1391"/>
    </row>
    <row r="1392" spans="1:2" ht="18" x14ac:dyDescent="0.35">
      <c r="A1392"/>
      <c r="B1392"/>
    </row>
    <row r="1393" spans="1:2" ht="18" x14ac:dyDescent="0.35">
      <c r="A1393"/>
      <c r="B1393"/>
    </row>
    <row r="1394" spans="1:2" ht="18" x14ac:dyDescent="0.35">
      <c r="A1394"/>
      <c r="B1394"/>
    </row>
    <row r="1395" spans="1:2" ht="18" x14ac:dyDescent="0.35">
      <c r="A1395"/>
      <c r="B1395"/>
    </row>
    <row r="1396" spans="1:2" ht="18" x14ac:dyDescent="0.35">
      <c r="A1396"/>
      <c r="B1396"/>
    </row>
    <row r="1397" spans="1:2" ht="18" x14ac:dyDescent="0.35">
      <c r="A1397"/>
      <c r="B1397"/>
    </row>
    <row r="1398" spans="1:2" ht="18" x14ac:dyDescent="0.35">
      <c r="A1398"/>
      <c r="B1398"/>
    </row>
    <row r="1399" spans="1:2" ht="18" x14ac:dyDescent="0.35">
      <c r="A1399"/>
      <c r="B1399"/>
    </row>
    <row r="1400" spans="1:2" ht="18" x14ac:dyDescent="0.35">
      <c r="A1400"/>
      <c r="B1400"/>
    </row>
    <row r="1401" spans="1:2" ht="18" x14ac:dyDescent="0.35">
      <c r="A1401"/>
      <c r="B1401"/>
    </row>
    <row r="1402" spans="1:2" ht="18" x14ac:dyDescent="0.35">
      <c r="A1402"/>
      <c r="B1402"/>
    </row>
    <row r="1403" spans="1:2" ht="18" x14ac:dyDescent="0.35">
      <c r="A1403"/>
      <c r="B1403"/>
    </row>
    <row r="1404" spans="1:2" ht="18" x14ac:dyDescent="0.35">
      <c r="A1404"/>
      <c r="B1404"/>
    </row>
    <row r="1405" spans="1:2" ht="18" x14ac:dyDescent="0.35">
      <c r="A1405"/>
      <c r="B1405"/>
    </row>
    <row r="1406" spans="1:2" ht="18" x14ac:dyDescent="0.35">
      <c r="A1406"/>
      <c r="B1406"/>
    </row>
    <row r="1407" spans="1:2" ht="18" x14ac:dyDescent="0.35">
      <c r="A1407"/>
      <c r="B1407"/>
    </row>
    <row r="1408" spans="1:2" ht="18" x14ac:dyDescent="0.35">
      <c r="A1408"/>
      <c r="B1408"/>
    </row>
    <row r="1409" spans="1:2" ht="18" x14ac:dyDescent="0.35">
      <c r="A1409"/>
      <c r="B1409"/>
    </row>
    <row r="1410" spans="1:2" ht="18" x14ac:dyDescent="0.35">
      <c r="A1410"/>
      <c r="B1410"/>
    </row>
    <row r="1411" spans="1:2" ht="18" x14ac:dyDescent="0.35">
      <c r="A1411"/>
      <c r="B1411"/>
    </row>
    <row r="1412" spans="1:2" ht="18" x14ac:dyDescent="0.35">
      <c r="A1412"/>
      <c r="B1412"/>
    </row>
    <row r="1413" spans="1:2" ht="18" x14ac:dyDescent="0.35">
      <c r="A1413"/>
      <c r="B1413"/>
    </row>
    <row r="1414" spans="1:2" ht="18" x14ac:dyDescent="0.35">
      <c r="A1414"/>
      <c r="B1414"/>
    </row>
    <row r="1415" spans="1:2" ht="18" x14ac:dyDescent="0.35">
      <c r="A1415"/>
      <c r="B1415"/>
    </row>
    <row r="1416" spans="1:2" ht="18" x14ac:dyDescent="0.35">
      <c r="A1416"/>
      <c r="B1416"/>
    </row>
    <row r="1417" spans="1:2" ht="18" x14ac:dyDescent="0.35">
      <c r="A1417"/>
      <c r="B1417"/>
    </row>
    <row r="1418" spans="1:2" ht="18" x14ac:dyDescent="0.35">
      <c r="A1418"/>
      <c r="B1418"/>
    </row>
    <row r="1419" spans="1:2" ht="18" x14ac:dyDescent="0.35">
      <c r="A1419"/>
      <c r="B1419"/>
    </row>
    <row r="1420" spans="1:2" ht="18" x14ac:dyDescent="0.35">
      <c r="A1420"/>
      <c r="B1420"/>
    </row>
    <row r="1421" spans="1:2" ht="18" x14ac:dyDescent="0.35">
      <c r="A1421"/>
      <c r="B1421"/>
    </row>
    <row r="1422" spans="1:2" ht="18" x14ac:dyDescent="0.35">
      <c r="A1422"/>
      <c r="B1422"/>
    </row>
    <row r="1423" spans="1:2" ht="18" x14ac:dyDescent="0.35">
      <c r="A1423"/>
      <c r="B1423"/>
    </row>
    <row r="1424" spans="1:2" ht="18" x14ac:dyDescent="0.35">
      <c r="A1424"/>
      <c r="B1424"/>
    </row>
    <row r="1425" spans="1:2" ht="18" x14ac:dyDescent="0.35">
      <c r="A1425"/>
      <c r="B1425"/>
    </row>
    <row r="1426" spans="1:2" ht="18" x14ac:dyDescent="0.35">
      <c r="A1426"/>
      <c r="B1426"/>
    </row>
    <row r="1427" spans="1:2" ht="18" x14ac:dyDescent="0.35">
      <c r="A1427"/>
      <c r="B1427"/>
    </row>
    <row r="1428" spans="1:2" ht="18" x14ac:dyDescent="0.35">
      <c r="A1428"/>
      <c r="B1428"/>
    </row>
    <row r="1429" spans="1:2" ht="18" x14ac:dyDescent="0.35">
      <c r="A1429"/>
      <c r="B1429"/>
    </row>
    <row r="1430" spans="1:2" ht="18" x14ac:dyDescent="0.35">
      <c r="A1430"/>
      <c r="B1430"/>
    </row>
    <row r="1431" spans="1:2" ht="18" x14ac:dyDescent="0.35">
      <c r="A1431"/>
      <c r="B1431"/>
    </row>
    <row r="1432" spans="1:2" ht="18" x14ac:dyDescent="0.35">
      <c r="A1432"/>
      <c r="B1432"/>
    </row>
    <row r="1433" spans="1:2" ht="18" x14ac:dyDescent="0.35">
      <c r="A1433"/>
      <c r="B1433"/>
    </row>
    <row r="1434" spans="1:2" ht="18" x14ac:dyDescent="0.35">
      <c r="A1434"/>
      <c r="B1434"/>
    </row>
    <row r="1435" spans="1:2" ht="18" x14ac:dyDescent="0.35">
      <c r="A1435"/>
      <c r="B1435"/>
    </row>
    <row r="1436" spans="1:2" ht="18" x14ac:dyDescent="0.35">
      <c r="A1436"/>
      <c r="B1436"/>
    </row>
    <row r="1437" spans="1:2" ht="18" x14ac:dyDescent="0.35">
      <c r="A1437"/>
      <c r="B1437"/>
    </row>
    <row r="1438" spans="1:2" ht="18" x14ac:dyDescent="0.35">
      <c r="A1438"/>
      <c r="B1438"/>
    </row>
    <row r="1439" spans="1:2" ht="18" x14ac:dyDescent="0.35">
      <c r="A1439"/>
      <c r="B1439"/>
    </row>
    <row r="1440" spans="1:2" ht="18" x14ac:dyDescent="0.35">
      <c r="A1440"/>
      <c r="B1440"/>
    </row>
    <row r="1441" spans="1:2" ht="18" x14ac:dyDescent="0.35">
      <c r="A1441"/>
      <c r="B1441"/>
    </row>
    <row r="1442" spans="1:2" ht="18" x14ac:dyDescent="0.35">
      <c r="A1442"/>
      <c r="B1442"/>
    </row>
    <row r="1443" spans="1:2" ht="18" x14ac:dyDescent="0.35">
      <c r="A1443"/>
      <c r="B1443"/>
    </row>
    <row r="1444" spans="1:2" ht="18" x14ac:dyDescent="0.35">
      <c r="A1444"/>
      <c r="B1444"/>
    </row>
    <row r="1445" spans="1:2" ht="18" x14ac:dyDescent="0.35">
      <c r="A1445"/>
      <c r="B1445"/>
    </row>
    <row r="1446" spans="1:2" ht="18" x14ac:dyDescent="0.35">
      <c r="A1446"/>
      <c r="B1446"/>
    </row>
    <row r="1447" spans="1:2" ht="18" x14ac:dyDescent="0.35">
      <c r="A1447"/>
      <c r="B1447"/>
    </row>
    <row r="1448" spans="1:2" ht="18" x14ac:dyDescent="0.35">
      <c r="A1448"/>
      <c r="B1448"/>
    </row>
    <row r="1449" spans="1:2" ht="18" x14ac:dyDescent="0.35">
      <c r="A1449"/>
      <c r="B1449"/>
    </row>
    <row r="1450" spans="1:2" ht="18" x14ac:dyDescent="0.35">
      <c r="A1450"/>
      <c r="B1450"/>
    </row>
    <row r="1451" spans="1:2" ht="18" x14ac:dyDescent="0.35">
      <c r="A1451"/>
      <c r="B1451"/>
    </row>
    <row r="1452" spans="1:2" ht="18" x14ac:dyDescent="0.35">
      <c r="A1452"/>
      <c r="B1452"/>
    </row>
    <row r="1453" spans="1:2" ht="18" x14ac:dyDescent="0.35">
      <c r="A1453"/>
      <c r="B1453"/>
    </row>
    <row r="1454" spans="1:2" ht="18" x14ac:dyDescent="0.35">
      <c r="A1454"/>
      <c r="B1454"/>
    </row>
    <row r="1455" spans="1:2" ht="18" x14ac:dyDescent="0.35">
      <c r="A1455"/>
      <c r="B1455"/>
    </row>
    <row r="1456" spans="1:2" ht="18" x14ac:dyDescent="0.35">
      <c r="A1456"/>
      <c r="B1456"/>
    </row>
    <row r="1457" spans="1:2" ht="18" x14ac:dyDescent="0.35">
      <c r="A1457"/>
      <c r="B1457"/>
    </row>
    <row r="1458" spans="1:2" ht="18" x14ac:dyDescent="0.35">
      <c r="A1458"/>
      <c r="B1458"/>
    </row>
    <row r="1459" spans="1:2" ht="18" x14ac:dyDescent="0.35">
      <c r="A1459"/>
      <c r="B1459"/>
    </row>
    <row r="1460" spans="1:2" ht="18" x14ac:dyDescent="0.35">
      <c r="A1460"/>
      <c r="B1460"/>
    </row>
    <row r="1461" spans="1:2" ht="18" x14ac:dyDescent="0.35">
      <c r="A1461"/>
      <c r="B1461"/>
    </row>
    <row r="1462" spans="1:2" ht="18" x14ac:dyDescent="0.35">
      <c r="A1462"/>
      <c r="B1462"/>
    </row>
    <row r="1463" spans="1:2" ht="18" x14ac:dyDescent="0.35">
      <c r="A1463"/>
      <c r="B1463"/>
    </row>
    <row r="1464" spans="1:2" ht="18" x14ac:dyDescent="0.35">
      <c r="A1464"/>
      <c r="B1464"/>
    </row>
    <row r="1465" spans="1:2" ht="18" x14ac:dyDescent="0.35">
      <c r="A1465"/>
      <c r="B1465"/>
    </row>
    <row r="1466" spans="1:2" ht="18" x14ac:dyDescent="0.35">
      <c r="A1466"/>
      <c r="B1466"/>
    </row>
    <row r="1467" spans="1:2" ht="18" x14ac:dyDescent="0.35">
      <c r="A1467"/>
      <c r="B1467"/>
    </row>
    <row r="1468" spans="1:2" ht="18" x14ac:dyDescent="0.35">
      <c r="A1468"/>
      <c r="B1468"/>
    </row>
    <row r="1469" spans="1:2" ht="18" x14ac:dyDescent="0.35">
      <c r="A1469"/>
      <c r="B1469"/>
    </row>
    <row r="1470" spans="1:2" ht="18" x14ac:dyDescent="0.35">
      <c r="A1470"/>
      <c r="B1470"/>
    </row>
    <row r="1471" spans="1:2" ht="18" x14ac:dyDescent="0.35">
      <c r="A1471"/>
      <c r="B1471"/>
    </row>
    <row r="1472" spans="1:2" ht="18" x14ac:dyDescent="0.35">
      <c r="A1472"/>
      <c r="B1472"/>
    </row>
    <row r="1473" spans="1:2" ht="18" x14ac:dyDescent="0.35">
      <c r="A1473"/>
      <c r="B1473"/>
    </row>
    <row r="1474" spans="1:2" ht="18" x14ac:dyDescent="0.35">
      <c r="A1474"/>
      <c r="B1474"/>
    </row>
    <row r="1475" spans="1:2" ht="18" x14ac:dyDescent="0.35">
      <c r="A1475"/>
      <c r="B1475"/>
    </row>
    <row r="1476" spans="1:2" ht="18" x14ac:dyDescent="0.35">
      <c r="A1476"/>
      <c r="B1476"/>
    </row>
    <row r="1477" spans="1:2" ht="18" x14ac:dyDescent="0.35">
      <c r="A1477"/>
      <c r="B1477"/>
    </row>
    <row r="1478" spans="1:2" ht="18" x14ac:dyDescent="0.35">
      <c r="A1478"/>
      <c r="B1478"/>
    </row>
    <row r="1479" spans="1:2" ht="18" x14ac:dyDescent="0.35">
      <c r="A1479"/>
      <c r="B1479"/>
    </row>
    <row r="1480" spans="1:2" ht="18" x14ac:dyDescent="0.35">
      <c r="A1480"/>
      <c r="B1480"/>
    </row>
    <row r="1481" spans="1:2" ht="18" x14ac:dyDescent="0.35">
      <c r="A1481"/>
      <c r="B1481"/>
    </row>
    <row r="1482" spans="1:2" ht="18" x14ac:dyDescent="0.35">
      <c r="A1482"/>
      <c r="B1482"/>
    </row>
    <row r="1483" spans="1:2" ht="18" x14ac:dyDescent="0.35">
      <c r="A1483"/>
      <c r="B1483"/>
    </row>
    <row r="1484" spans="1:2" ht="18" x14ac:dyDescent="0.35">
      <c r="A1484"/>
      <c r="B1484"/>
    </row>
    <row r="1485" spans="1:2" ht="18" x14ac:dyDescent="0.35">
      <c r="A1485"/>
      <c r="B1485"/>
    </row>
    <row r="1486" spans="1:2" ht="18" x14ac:dyDescent="0.35">
      <c r="A1486"/>
      <c r="B1486"/>
    </row>
    <row r="1487" spans="1:2" ht="18" x14ac:dyDescent="0.35">
      <c r="A1487"/>
      <c r="B1487"/>
    </row>
    <row r="1488" spans="1:2" ht="18" x14ac:dyDescent="0.35">
      <c r="A1488"/>
      <c r="B1488"/>
    </row>
    <row r="1489" spans="1:2" ht="18" x14ac:dyDescent="0.35">
      <c r="A1489"/>
      <c r="B1489"/>
    </row>
    <row r="1490" spans="1:2" ht="18" x14ac:dyDescent="0.35">
      <c r="A1490"/>
      <c r="B1490"/>
    </row>
    <row r="1491" spans="1:2" ht="18" x14ac:dyDescent="0.35">
      <c r="A1491"/>
      <c r="B1491"/>
    </row>
    <row r="1492" spans="1:2" ht="18" x14ac:dyDescent="0.35">
      <c r="A1492"/>
      <c r="B1492"/>
    </row>
    <row r="1493" spans="1:2" ht="18" x14ac:dyDescent="0.35">
      <c r="A1493"/>
      <c r="B1493"/>
    </row>
    <row r="1494" spans="1:2" ht="18" x14ac:dyDescent="0.35">
      <c r="A1494"/>
      <c r="B1494"/>
    </row>
    <row r="1495" spans="1:2" ht="18" x14ac:dyDescent="0.35">
      <c r="A1495"/>
      <c r="B1495"/>
    </row>
    <row r="1496" spans="1:2" ht="18" x14ac:dyDescent="0.35">
      <c r="A1496"/>
      <c r="B1496"/>
    </row>
    <row r="1497" spans="1:2" ht="18" x14ac:dyDescent="0.35">
      <c r="A1497"/>
      <c r="B1497"/>
    </row>
    <row r="1498" spans="1:2" ht="18" x14ac:dyDescent="0.35">
      <c r="A1498"/>
      <c r="B1498"/>
    </row>
    <row r="1499" spans="1:2" ht="18" x14ac:dyDescent="0.35">
      <c r="A1499"/>
      <c r="B1499"/>
    </row>
    <row r="1500" spans="1:2" ht="18" x14ac:dyDescent="0.35">
      <c r="A1500"/>
      <c r="B1500"/>
    </row>
    <row r="1501" spans="1:2" ht="18" x14ac:dyDescent="0.35">
      <c r="A1501"/>
      <c r="B1501"/>
    </row>
    <row r="1502" spans="1:2" ht="18" x14ac:dyDescent="0.35">
      <c r="A1502"/>
      <c r="B1502"/>
    </row>
    <row r="1503" spans="1:2" ht="18" x14ac:dyDescent="0.35">
      <c r="A1503"/>
      <c r="B1503"/>
    </row>
    <row r="1504" spans="1:2" ht="18" x14ac:dyDescent="0.35">
      <c r="A1504"/>
      <c r="B1504"/>
    </row>
    <row r="1505" spans="1:2" ht="18" x14ac:dyDescent="0.35">
      <c r="A1505"/>
      <c r="B1505"/>
    </row>
    <row r="1506" spans="1:2" ht="18" x14ac:dyDescent="0.35">
      <c r="A1506"/>
      <c r="B1506"/>
    </row>
    <row r="1507" spans="1:2" ht="18" x14ac:dyDescent="0.35">
      <c r="A1507"/>
      <c r="B1507"/>
    </row>
    <row r="1508" spans="1:2" ht="18" x14ac:dyDescent="0.35">
      <c r="A1508"/>
      <c r="B1508"/>
    </row>
    <row r="1509" spans="1:2" ht="18" x14ac:dyDescent="0.35">
      <c r="A1509"/>
      <c r="B1509"/>
    </row>
    <row r="1510" spans="1:2" ht="18" x14ac:dyDescent="0.35">
      <c r="A1510"/>
      <c r="B1510"/>
    </row>
    <row r="1511" spans="1:2" ht="18" x14ac:dyDescent="0.35">
      <c r="A1511"/>
      <c r="B1511"/>
    </row>
    <row r="1512" spans="1:2" ht="18" x14ac:dyDescent="0.35">
      <c r="A1512"/>
      <c r="B1512"/>
    </row>
    <row r="1513" spans="1:2" ht="18" x14ac:dyDescent="0.35">
      <c r="A1513"/>
      <c r="B1513"/>
    </row>
    <row r="1514" spans="1:2" ht="18" x14ac:dyDescent="0.35">
      <c r="A1514"/>
      <c r="B1514"/>
    </row>
    <row r="1515" spans="1:2" ht="18" x14ac:dyDescent="0.35">
      <c r="A1515"/>
      <c r="B1515"/>
    </row>
    <row r="1516" spans="1:2" ht="18" x14ac:dyDescent="0.35">
      <c r="A1516"/>
      <c r="B1516"/>
    </row>
    <row r="1517" spans="1:2" ht="18" x14ac:dyDescent="0.35">
      <c r="A1517"/>
      <c r="B1517"/>
    </row>
    <row r="1518" spans="1:2" ht="18" x14ac:dyDescent="0.35">
      <c r="A1518"/>
      <c r="B1518"/>
    </row>
    <row r="1519" spans="1:2" ht="18" x14ac:dyDescent="0.35">
      <c r="A1519"/>
      <c r="B1519"/>
    </row>
    <row r="1520" spans="1:2" ht="18" x14ac:dyDescent="0.35">
      <c r="A1520"/>
      <c r="B1520"/>
    </row>
    <row r="1521" spans="1:2" ht="18" x14ac:dyDescent="0.35">
      <c r="A1521"/>
      <c r="B1521"/>
    </row>
    <row r="1522" spans="1:2" ht="18" x14ac:dyDescent="0.35">
      <c r="A1522"/>
      <c r="B1522"/>
    </row>
    <row r="1523" spans="1:2" ht="18" x14ac:dyDescent="0.35">
      <c r="A1523"/>
      <c r="B1523"/>
    </row>
    <row r="1524" spans="1:2" ht="18" x14ac:dyDescent="0.35">
      <c r="A1524"/>
      <c r="B1524"/>
    </row>
    <row r="1525" spans="1:2" ht="18" x14ac:dyDescent="0.35">
      <c r="A1525"/>
      <c r="B1525"/>
    </row>
    <row r="1526" spans="1:2" ht="18" x14ac:dyDescent="0.35">
      <c r="A1526"/>
      <c r="B1526"/>
    </row>
    <row r="1527" spans="1:2" ht="18" x14ac:dyDescent="0.35">
      <c r="A1527"/>
      <c r="B1527"/>
    </row>
    <row r="1528" spans="1:2" ht="18" x14ac:dyDescent="0.35">
      <c r="A1528"/>
      <c r="B1528"/>
    </row>
    <row r="1529" spans="1:2" ht="18" x14ac:dyDescent="0.35">
      <c r="A1529"/>
      <c r="B1529"/>
    </row>
    <row r="1530" spans="1:2" ht="18" x14ac:dyDescent="0.35">
      <c r="A1530"/>
      <c r="B1530"/>
    </row>
    <row r="1531" spans="1:2" ht="18" x14ac:dyDescent="0.35">
      <c r="A1531"/>
      <c r="B1531"/>
    </row>
    <row r="1532" spans="1:2" ht="18" x14ac:dyDescent="0.35">
      <c r="A1532"/>
      <c r="B1532"/>
    </row>
    <row r="1533" spans="1:2" ht="18" x14ac:dyDescent="0.35">
      <c r="A1533"/>
      <c r="B1533"/>
    </row>
    <row r="1534" spans="1:2" ht="18" x14ac:dyDescent="0.35">
      <c r="A1534"/>
      <c r="B1534"/>
    </row>
    <row r="1535" spans="1:2" ht="18" x14ac:dyDescent="0.35">
      <c r="A1535"/>
      <c r="B1535"/>
    </row>
    <row r="1536" spans="1:2" ht="18" x14ac:dyDescent="0.35">
      <c r="A1536"/>
      <c r="B1536"/>
    </row>
    <row r="1537" spans="1:2" ht="18" x14ac:dyDescent="0.35">
      <c r="A1537"/>
      <c r="B1537"/>
    </row>
    <row r="1538" spans="1:2" ht="18" x14ac:dyDescent="0.35">
      <c r="A1538"/>
      <c r="B1538"/>
    </row>
    <row r="1539" spans="1:2" ht="18" x14ac:dyDescent="0.35">
      <c r="A1539"/>
      <c r="B1539"/>
    </row>
    <row r="1540" spans="1:2" ht="18" x14ac:dyDescent="0.35">
      <c r="A1540"/>
      <c r="B1540"/>
    </row>
    <row r="1541" spans="1:2" ht="18" x14ac:dyDescent="0.35">
      <c r="A1541"/>
      <c r="B1541"/>
    </row>
    <row r="1542" spans="1:2" ht="18" x14ac:dyDescent="0.35">
      <c r="A1542"/>
      <c r="B1542"/>
    </row>
    <row r="1543" spans="1:2" ht="18" x14ac:dyDescent="0.35">
      <c r="A1543"/>
      <c r="B1543"/>
    </row>
    <row r="1544" spans="1:2" ht="18" x14ac:dyDescent="0.35">
      <c r="A1544"/>
      <c r="B1544"/>
    </row>
    <row r="1545" spans="1:2" ht="18" x14ac:dyDescent="0.35">
      <c r="A1545"/>
      <c r="B1545"/>
    </row>
    <row r="1546" spans="1:2" ht="18" x14ac:dyDescent="0.35">
      <c r="A1546"/>
      <c r="B1546"/>
    </row>
    <row r="1547" spans="1:2" ht="18" x14ac:dyDescent="0.35">
      <c r="A1547"/>
      <c r="B1547"/>
    </row>
    <row r="1548" spans="1:2" ht="18" x14ac:dyDescent="0.35">
      <c r="A1548"/>
      <c r="B1548"/>
    </row>
    <row r="1549" spans="1:2" ht="18" x14ac:dyDescent="0.35">
      <c r="A1549"/>
      <c r="B1549"/>
    </row>
    <row r="1550" spans="1:2" ht="18" x14ac:dyDescent="0.35">
      <c r="A1550"/>
      <c r="B1550"/>
    </row>
    <row r="1551" spans="1:2" ht="18" x14ac:dyDescent="0.35">
      <c r="A1551"/>
      <c r="B1551"/>
    </row>
    <row r="1552" spans="1:2" ht="18" x14ac:dyDescent="0.35">
      <c r="A1552"/>
      <c r="B1552"/>
    </row>
    <row r="1553" spans="1:2" ht="18" x14ac:dyDescent="0.35">
      <c r="A1553"/>
      <c r="B1553"/>
    </row>
    <row r="1554" spans="1:2" ht="18" x14ac:dyDescent="0.35">
      <c r="A1554"/>
      <c r="B1554"/>
    </row>
    <row r="1555" spans="1:2" ht="18" x14ac:dyDescent="0.35">
      <c r="A1555"/>
      <c r="B1555"/>
    </row>
    <row r="1556" spans="1:2" ht="18" x14ac:dyDescent="0.35">
      <c r="A1556"/>
      <c r="B1556"/>
    </row>
    <row r="1557" spans="1:2" ht="18" x14ac:dyDescent="0.35">
      <c r="A1557"/>
      <c r="B1557"/>
    </row>
    <row r="1558" spans="1:2" ht="18" x14ac:dyDescent="0.35">
      <c r="A1558"/>
      <c r="B1558"/>
    </row>
    <row r="1559" spans="1:2" ht="18" x14ac:dyDescent="0.35">
      <c r="A1559"/>
      <c r="B1559"/>
    </row>
    <row r="1560" spans="1:2" ht="18" x14ac:dyDescent="0.35">
      <c r="A1560"/>
      <c r="B1560"/>
    </row>
    <row r="1561" spans="1:2" ht="18" x14ac:dyDescent="0.35">
      <c r="A1561"/>
      <c r="B1561"/>
    </row>
    <row r="1562" spans="1:2" ht="18" x14ac:dyDescent="0.35">
      <c r="A1562"/>
      <c r="B1562"/>
    </row>
    <row r="1563" spans="1:2" ht="18" x14ac:dyDescent="0.35">
      <c r="A1563"/>
      <c r="B1563"/>
    </row>
    <row r="1564" spans="1:2" ht="18" x14ac:dyDescent="0.35">
      <c r="A1564"/>
      <c r="B1564"/>
    </row>
    <row r="1565" spans="1:2" ht="18" x14ac:dyDescent="0.35">
      <c r="A1565"/>
      <c r="B1565"/>
    </row>
    <row r="1566" spans="1:2" ht="18" x14ac:dyDescent="0.35">
      <c r="A1566"/>
      <c r="B1566"/>
    </row>
    <row r="1567" spans="1:2" ht="18" x14ac:dyDescent="0.35">
      <c r="A1567"/>
      <c r="B1567"/>
    </row>
    <row r="1568" spans="1:2" ht="18" x14ac:dyDescent="0.35">
      <c r="A1568"/>
      <c r="B1568"/>
    </row>
    <row r="1569" spans="1:2" ht="18" x14ac:dyDescent="0.35">
      <c r="A1569"/>
      <c r="B1569"/>
    </row>
    <row r="1570" spans="1:2" ht="18" x14ac:dyDescent="0.35">
      <c r="A1570"/>
      <c r="B1570"/>
    </row>
    <row r="1571" spans="1:2" ht="18" x14ac:dyDescent="0.35">
      <c r="A1571"/>
      <c r="B1571"/>
    </row>
    <row r="1572" spans="1:2" ht="18" x14ac:dyDescent="0.35">
      <c r="A1572"/>
      <c r="B1572"/>
    </row>
    <row r="1573" spans="1:2" ht="18" x14ac:dyDescent="0.35">
      <c r="A1573"/>
      <c r="B1573"/>
    </row>
    <row r="1574" spans="1:2" ht="18" x14ac:dyDescent="0.35">
      <c r="A1574"/>
      <c r="B1574"/>
    </row>
    <row r="1575" spans="1:2" ht="18" x14ac:dyDescent="0.35">
      <c r="A1575"/>
      <c r="B1575"/>
    </row>
    <row r="1576" spans="1:2" ht="18" x14ac:dyDescent="0.35">
      <c r="A1576"/>
      <c r="B1576"/>
    </row>
    <row r="1577" spans="1:2" ht="18" x14ac:dyDescent="0.35">
      <c r="A1577"/>
      <c r="B1577"/>
    </row>
    <row r="1578" spans="1:2" ht="18" x14ac:dyDescent="0.35">
      <c r="A1578"/>
      <c r="B1578"/>
    </row>
    <row r="1579" spans="1:2" ht="18" x14ac:dyDescent="0.35">
      <c r="A1579"/>
      <c r="B1579"/>
    </row>
    <row r="1580" spans="1:2" ht="18" x14ac:dyDescent="0.35">
      <c r="A1580"/>
      <c r="B1580"/>
    </row>
    <row r="1581" spans="1:2" ht="18" x14ac:dyDescent="0.35">
      <c r="A1581"/>
      <c r="B1581"/>
    </row>
    <row r="1582" spans="1:2" ht="18" x14ac:dyDescent="0.35">
      <c r="A1582"/>
      <c r="B1582"/>
    </row>
    <row r="1583" spans="1:2" ht="18" x14ac:dyDescent="0.35">
      <c r="A1583"/>
      <c r="B1583"/>
    </row>
    <row r="1584" spans="1:2" ht="18" x14ac:dyDescent="0.35">
      <c r="A1584"/>
      <c r="B1584"/>
    </row>
    <row r="1585" spans="1:2" ht="18" x14ac:dyDescent="0.35">
      <c r="A1585"/>
      <c r="B1585"/>
    </row>
    <row r="1586" spans="1:2" ht="18" x14ac:dyDescent="0.35">
      <c r="A1586"/>
      <c r="B1586"/>
    </row>
    <row r="1587" spans="1:2" ht="18" x14ac:dyDescent="0.35">
      <c r="A1587"/>
      <c r="B1587"/>
    </row>
    <row r="1588" spans="1:2" ht="18" x14ac:dyDescent="0.35">
      <c r="A1588"/>
      <c r="B1588"/>
    </row>
    <row r="1589" spans="1:2" ht="18" x14ac:dyDescent="0.35">
      <c r="A1589"/>
      <c r="B1589"/>
    </row>
    <row r="1590" spans="1:2" ht="18" x14ac:dyDescent="0.35">
      <c r="A1590"/>
      <c r="B1590"/>
    </row>
    <row r="1591" spans="1:2" ht="18" x14ac:dyDescent="0.35">
      <c r="A1591"/>
      <c r="B1591"/>
    </row>
    <row r="1592" spans="1:2" ht="18" x14ac:dyDescent="0.35">
      <c r="A1592"/>
      <c r="B1592"/>
    </row>
    <row r="1593" spans="1:2" ht="18" x14ac:dyDescent="0.35">
      <c r="A1593"/>
      <c r="B1593"/>
    </row>
    <row r="1594" spans="1:2" ht="18" x14ac:dyDescent="0.35">
      <c r="A1594"/>
      <c r="B1594"/>
    </row>
    <row r="1595" spans="1:2" ht="18" x14ac:dyDescent="0.35">
      <c r="A1595"/>
      <c r="B1595"/>
    </row>
    <row r="1596" spans="1:2" ht="18" x14ac:dyDescent="0.35">
      <c r="A1596"/>
      <c r="B1596"/>
    </row>
    <row r="1597" spans="1:2" ht="18" x14ac:dyDescent="0.35">
      <c r="A1597"/>
      <c r="B1597"/>
    </row>
    <row r="1598" spans="1:2" ht="18" x14ac:dyDescent="0.35">
      <c r="A1598"/>
      <c r="B1598"/>
    </row>
    <row r="1599" spans="1:2" ht="18" x14ac:dyDescent="0.35">
      <c r="A1599"/>
      <c r="B1599"/>
    </row>
    <row r="1600" spans="1:2" ht="18" x14ac:dyDescent="0.35">
      <c r="A1600"/>
      <c r="B1600"/>
    </row>
    <row r="1601" spans="1:2" ht="18" x14ac:dyDescent="0.35">
      <c r="A1601"/>
      <c r="B1601"/>
    </row>
    <row r="1602" spans="1:2" ht="18" x14ac:dyDescent="0.35">
      <c r="A1602"/>
      <c r="B1602"/>
    </row>
    <row r="1603" spans="1:2" ht="18" x14ac:dyDescent="0.35">
      <c r="A1603"/>
      <c r="B1603"/>
    </row>
    <row r="1604" spans="1:2" ht="18" x14ac:dyDescent="0.35">
      <c r="A1604"/>
      <c r="B1604"/>
    </row>
    <row r="1605" spans="1:2" ht="18" x14ac:dyDescent="0.35">
      <c r="A1605"/>
      <c r="B1605"/>
    </row>
    <row r="1606" spans="1:2" ht="18" x14ac:dyDescent="0.35">
      <c r="A1606"/>
      <c r="B1606"/>
    </row>
    <row r="1607" spans="1:2" ht="18" x14ac:dyDescent="0.35">
      <c r="A1607"/>
      <c r="B1607"/>
    </row>
    <row r="1608" spans="1:2" ht="18" x14ac:dyDescent="0.35">
      <c r="A1608"/>
      <c r="B1608"/>
    </row>
    <row r="1609" spans="1:2" ht="18" x14ac:dyDescent="0.35">
      <c r="A1609"/>
      <c r="B1609"/>
    </row>
    <row r="1610" spans="1:2" ht="18" x14ac:dyDescent="0.35">
      <c r="A1610"/>
      <c r="B1610"/>
    </row>
    <row r="1611" spans="1:2" ht="18" x14ac:dyDescent="0.35">
      <c r="A1611"/>
      <c r="B1611"/>
    </row>
    <row r="1612" spans="1:2" ht="18" x14ac:dyDescent="0.35">
      <c r="A1612"/>
      <c r="B1612"/>
    </row>
    <row r="1613" spans="1:2" ht="18" x14ac:dyDescent="0.35">
      <c r="A1613"/>
      <c r="B1613"/>
    </row>
    <row r="1614" spans="1:2" ht="18" x14ac:dyDescent="0.35">
      <c r="A1614"/>
      <c r="B1614"/>
    </row>
    <row r="1615" spans="1:2" ht="18" x14ac:dyDescent="0.35">
      <c r="A1615"/>
      <c r="B1615"/>
    </row>
    <row r="1616" spans="1:2" ht="18" x14ac:dyDescent="0.35">
      <c r="A1616"/>
      <c r="B1616"/>
    </row>
    <row r="1617" spans="1:2" ht="18" x14ac:dyDescent="0.35">
      <c r="A1617"/>
      <c r="B1617"/>
    </row>
    <row r="1618" spans="1:2" ht="18" x14ac:dyDescent="0.35">
      <c r="A1618"/>
      <c r="B1618"/>
    </row>
    <row r="1619" spans="1:2" ht="18" x14ac:dyDescent="0.35">
      <c r="A1619"/>
      <c r="B1619"/>
    </row>
    <row r="1620" spans="1:2" ht="18" x14ac:dyDescent="0.35">
      <c r="A1620"/>
      <c r="B1620"/>
    </row>
    <row r="1621" spans="1:2" ht="18" x14ac:dyDescent="0.35">
      <c r="A1621"/>
      <c r="B1621"/>
    </row>
    <row r="1622" spans="1:2" ht="18" x14ac:dyDescent="0.35">
      <c r="A1622"/>
      <c r="B1622"/>
    </row>
    <row r="1623" spans="1:2" ht="18" x14ac:dyDescent="0.35">
      <c r="A1623"/>
      <c r="B1623"/>
    </row>
    <row r="1624" spans="1:2" ht="18" x14ac:dyDescent="0.35">
      <c r="A1624"/>
      <c r="B1624"/>
    </row>
    <row r="1625" spans="1:2" ht="18" x14ac:dyDescent="0.35">
      <c r="A1625"/>
      <c r="B1625"/>
    </row>
    <row r="1626" spans="1:2" ht="18" x14ac:dyDescent="0.35">
      <c r="A1626"/>
      <c r="B1626"/>
    </row>
    <row r="1627" spans="1:2" ht="18" x14ac:dyDescent="0.35">
      <c r="A1627"/>
      <c r="B1627"/>
    </row>
    <row r="1628" spans="1:2" ht="18" x14ac:dyDescent="0.35">
      <c r="A1628"/>
      <c r="B1628"/>
    </row>
    <row r="1629" spans="1:2" ht="18" x14ac:dyDescent="0.35">
      <c r="A1629"/>
      <c r="B1629"/>
    </row>
    <row r="1630" spans="1:2" ht="18" x14ac:dyDescent="0.35">
      <c r="A1630"/>
      <c r="B1630"/>
    </row>
    <row r="1631" spans="1:2" ht="18" x14ac:dyDescent="0.35">
      <c r="A1631"/>
      <c r="B1631"/>
    </row>
    <row r="1632" spans="1:2" ht="18" x14ac:dyDescent="0.35">
      <c r="A1632"/>
      <c r="B1632"/>
    </row>
    <row r="1633" spans="1:2" ht="18" x14ac:dyDescent="0.35">
      <c r="A1633"/>
      <c r="B1633"/>
    </row>
    <row r="1634" spans="1:2" ht="18" x14ac:dyDescent="0.35">
      <c r="A1634"/>
      <c r="B1634"/>
    </row>
    <row r="1635" spans="1:2" ht="18" x14ac:dyDescent="0.35">
      <c r="A1635"/>
      <c r="B1635"/>
    </row>
    <row r="1636" spans="1:2" ht="18" x14ac:dyDescent="0.35">
      <c r="A1636"/>
      <c r="B1636"/>
    </row>
    <row r="1637" spans="1:2" ht="18" x14ac:dyDescent="0.35">
      <c r="A1637"/>
      <c r="B1637"/>
    </row>
    <row r="1638" spans="1:2" ht="18" x14ac:dyDescent="0.35">
      <c r="A1638"/>
      <c r="B1638"/>
    </row>
    <row r="1639" spans="1:2" ht="18" x14ac:dyDescent="0.35">
      <c r="A1639"/>
      <c r="B1639"/>
    </row>
    <row r="1640" spans="1:2" ht="18" x14ac:dyDescent="0.35">
      <c r="A1640"/>
      <c r="B1640"/>
    </row>
    <row r="1641" spans="1:2" ht="18" x14ac:dyDescent="0.35">
      <c r="A1641"/>
      <c r="B1641"/>
    </row>
    <row r="1642" spans="1:2" ht="18" x14ac:dyDescent="0.35">
      <c r="A1642"/>
      <c r="B1642"/>
    </row>
    <row r="1643" spans="1:2" ht="18" x14ac:dyDescent="0.35">
      <c r="A1643"/>
      <c r="B1643"/>
    </row>
    <row r="1644" spans="1:2" ht="18" x14ac:dyDescent="0.35">
      <c r="A1644"/>
      <c r="B1644"/>
    </row>
    <row r="1645" spans="1:2" ht="18" x14ac:dyDescent="0.35">
      <c r="A1645"/>
      <c r="B1645"/>
    </row>
    <row r="1646" spans="1:2" ht="18" x14ac:dyDescent="0.35">
      <c r="A1646"/>
      <c r="B1646"/>
    </row>
    <row r="1647" spans="1:2" ht="18" x14ac:dyDescent="0.35">
      <c r="A1647"/>
      <c r="B1647"/>
    </row>
    <row r="1648" spans="1:2" ht="18" x14ac:dyDescent="0.35">
      <c r="A1648"/>
      <c r="B1648"/>
    </row>
    <row r="1649" spans="1:2" ht="18" x14ac:dyDescent="0.35">
      <c r="A1649"/>
      <c r="B1649"/>
    </row>
    <row r="1650" spans="1:2" ht="18" x14ac:dyDescent="0.35">
      <c r="A1650"/>
      <c r="B1650"/>
    </row>
    <row r="1651" spans="1:2" ht="18" x14ac:dyDescent="0.35">
      <c r="A1651"/>
      <c r="B1651"/>
    </row>
    <row r="1652" spans="1:2" ht="18" x14ac:dyDescent="0.35">
      <c r="A1652"/>
      <c r="B1652"/>
    </row>
    <row r="1653" spans="1:2" ht="18" x14ac:dyDescent="0.35">
      <c r="A1653"/>
      <c r="B1653"/>
    </row>
    <row r="1654" spans="1:2" ht="18" x14ac:dyDescent="0.35">
      <c r="A1654"/>
      <c r="B1654"/>
    </row>
    <row r="1655" spans="1:2" ht="18" x14ac:dyDescent="0.35">
      <c r="A1655"/>
      <c r="B1655"/>
    </row>
    <row r="1656" spans="1:2" ht="18" x14ac:dyDescent="0.35">
      <c r="A1656"/>
      <c r="B1656"/>
    </row>
    <row r="1657" spans="1:2" ht="18" x14ac:dyDescent="0.35">
      <c r="A1657"/>
      <c r="B1657"/>
    </row>
    <row r="1658" spans="1:2" ht="18" x14ac:dyDescent="0.35">
      <c r="A1658"/>
      <c r="B1658"/>
    </row>
    <row r="1659" spans="1:2" ht="18" x14ac:dyDescent="0.35">
      <c r="A1659"/>
      <c r="B1659"/>
    </row>
    <row r="1660" spans="1:2" ht="18" x14ac:dyDescent="0.35">
      <c r="A1660"/>
      <c r="B1660"/>
    </row>
    <row r="1661" spans="1:2" ht="18" x14ac:dyDescent="0.35">
      <c r="A1661"/>
      <c r="B1661"/>
    </row>
    <row r="1662" spans="1:2" ht="18" x14ac:dyDescent="0.35">
      <c r="A1662"/>
      <c r="B1662"/>
    </row>
    <row r="1663" spans="1:2" ht="18" x14ac:dyDescent="0.35">
      <c r="A1663"/>
      <c r="B1663"/>
    </row>
    <row r="1664" spans="1:2" ht="18" x14ac:dyDescent="0.35">
      <c r="A1664"/>
      <c r="B1664"/>
    </row>
    <row r="1665" spans="1:2" ht="18" x14ac:dyDescent="0.35">
      <c r="A1665"/>
      <c r="B1665"/>
    </row>
    <row r="1666" spans="1:2" ht="18" x14ac:dyDescent="0.35">
      <c r="A1666"/>
      <c r="B1666"/>
    </row>
    <row r="1667" spans="1:2" ht="18" x14ac:dyDescent="0.35">
      <c r="A1667"/>
      <c r="B1667"/>
    </row>
    <row r="1668" spans="1:2" ht="18" x14ac:dyDescent="0.35">
      <c r="A1668"/>
      <c r="B1668"/>
    </row>
    <row r="1669" spans="1:2" ht="18" x14ac:dyDescent="0.35">
      <c r="A1669"/>
      <c r="B1669"/>
    </row>
    <row r="1670" spans="1:2" ht="18" x14ac:dyDescent="0.35">
      <c r="A1670"/>
      <c r="B1670"/>
    </row>
    <row r="1671" spans="1:2" ht="18" x14ac:dyDescent="0.35">
      <c r="A1671"/>
      <c r="B1671"/>
    </row>
    <row r="1672" spans="1:2" ht="18" x14ac:dyDescent="0.35">
      <c r="A1672"/>
      <c r="B1672"/>
    </row>
    <row r="1673" spans="1:2" ht="18" x14ac:dyDescent="0.35">
      <c r="A1673"/>
      <c r="B1673"/>
    </row>
    <row r="1674" spans="1:2" ht="18" x14ac:dyDescent="0.35">
      <c r="A1674"/>
      <c r="B1674"/>
    </row>
    <row r="1675" spans="1:2" ht="18" x14ac:dyDescent="0.35">
      <c r="A1675"/>
      <c r="B1675"/>
    </row>
    <row r="1676" spans="1:2" ht="18" x14ac:dyDescent="0.35">
      <c r="A1676"/>
      <c r="B1676"/>
    </row>
    <row r="1677" spans="1:2" ht="18" x14ac:dyDescent="0.35">
      <c r="A1677"/>
      <c r="B1677"/>
    </row>
    <row r="1678" spans="1:2" ht="18" x14ac:dyDescent="0.35">
      <c r="A1678"/>
      <c r="B1678"/>
    </row>
    <row r="1679" spans="1:2" ht="18" x14ac:dyDescent="0.35">
      <c r="A1679"/>
      <c r="B1679"/>
    </row>
    <row r="1680" spans="1:2" ht="18" x14ac:dyDescent="0.35">
      <c r="A1680"/>
      <c r="B1680"/>
    </row>
    <row r="1681" spans="1:2" ht="18" x14ac:dyDescent="0.35">
      <c r="A1681"/>
      <c r="B1681"/>
    </row>
    <row r="1682" spans="1:2" ht="18" x14ac:dyDescent="0.35">
      <c r="A1682"/>
      <c r="B1682"/>
    </row>
    <row r="1683" spans="1:2" ht="18" x14ac:dyDescent="0.35">
      <c r="A1683"/>
      <c r="B1683"/>
    </row>
    <row r="1684" spans="1:2" ht="18" x14ac:dyDescent="0.35">
      <c r="A1684"/>
      <c r="B1684"/>
    </row>
    <row r="1685" spans="1:2" ht="18" x14ac:dyDescent="0.35">
      <c r="A1685"/>
      <c r="B1685"/>
    </row>
    <row r="1686" spans="1:2" ht="18" x14ac:dyDescent="0.35">
      <c r="A1686"/>
      <c r="B1686"/>
    </row>
    <row r="1687" spans="1:2" ht="18" x14ac:dyDescent="0.35">
      <c r="A1687"/>
      <c r="B1687"/>
    </row>
    <row r="1688" spans="1:2" ht="18" x14ac:dyDescent="0.35">
      <c r="A1688"/>
      <c r="B1688"/>
    </row>
    <row r="1689" spans="1:2" ht="18" x14ac:dyDescent="0.35">
      <c r="A1689"/>
      <c r="B1689"/>
    </row>
    <row r="1690" spans="1:2" ht="18" x14ac:dyDescent="0.35">
      <c r="A1690"/>
      <c r="B1690"/>
    </row>
    <row r="1691" spans="1:2" ht="18" x14ac:dyDescent="0.35">
      <c r="A1691"/>
      <c r="B1691"/>
    </row>
    <row r="1692" spans="1:2" ht="18" x14ac:dyDescent="0.35">
      <c r="A1692"/>
      <c r="B1692"/>
    </row>
    <row r="1693" spans="1:2" ht="18" x14ac:dyDescent="0.35">
      <c r="A1693"/>
      <c r="B1693"/>
    </row>
    <row r="1694" spans="1:2" ht="18" x14ac:dyDescent="0.35">
      <c r="A1694"/>
      <c r="B1694"/>
    </row>
    <row r="1695" spans="1:2" ht="18" x14ac:dyDescent="0.35">
      <c r="A1695"/>
      <c r="B1695"/>
    </row>
    <row r="1696" spans="1:2" ht="18" x14ac:dyDescent="0.35">
      <c r="A1696"/>
      <c r="B1696"/>
    </row>
    <row r="1697" spans="1:2" ht="18" x14ac:dyDescent="0.35">
      <c r="A1697"/>
      <c r="B1697"/>
    </row>
    <row r="1698" spans="1:2" ht="18" x14ac:dyDescent="0.35">
      <c r="A1698"/>
      <c r="B1698"/>
    </row>
    <row r="1699" spans="1:2" ht="18" x14ac:dyDescent="0.35">
      <c r="A1699"/>
      <c r="B1699"/>
    </row>
    <row r="1700" spans="1:2" ht="18" x14ac:dyDescent="0.35">
      <c r="A1700"/>
      <c r="B1700"/>
    </row>
    <row r="1701" spans="1:2" ht="18" x14ac:dyDescent="0.35">
      <c r="A1701"/>
      <c r="B1701"/>
    </row>
    <row r="1702" spans="1:2" ht="18" x14ac:dyDescent="0.35">
      <c r="A1702"/>
      <c r="B1702"/>
    </row>
    <row r="1703" spans="1:2" ht="18" x14ac:dyDescent="0.35">
      <c r="A1703"/>
      <c r="B1703"/>
    </row>
    <row r="1704" spans="1:2" ht="18" x14ac:dyDescent="0.35">
      <c r="A1704"/>
      <c r="B1704"/>
    </row>
    <row r="1705" spans="1:2" ht="18" x14ac:dyDescent="0.35">
      <c r="A1705"/>
      <c r="B1705"/>
    </row>
    <row r="1706" spans="1:2" ht="18" x14ac:dyDescent="0.35">
      <c r="A1706"/>
      <c r="B1706"/>
    </row>
    <row r="1707" spans="1:2" ht="18" x14ac:dyDescent="0.35">
      <c r="A1707"/>
      <c r="B1707"/>
    </row>
    <row r="1708" spans="1:2" ht="18" x14ac:dyDescent="0.35">
      <c r="A1708"/>
      <c r="B1708"/>
    </row>
    <row r="1709" spans="1:2" ht="18" x14ac:dyDescent="0.35">
      <c r="A1709"/>
      <c r="B1709"/>
    </row>
    <row r="1710" spans="1:2" ht="18" x14ac:dyDescent="0.35">
      <c r="A1710"/>
      <c r="B1710"/>
    </row>
    <row r="1711" spans="1:2" ht="18" x14ac:dyDescent="0.35">
      <c r="A1711"/>
      <c r="B1711"/>
    </row>
    <row r="1712" spans="1:2" ht="18" x14ac:dyDescent="0.35">
      <c r="A1712"/>
      <c r="B1712"/>
    </row>
    <row r="1713" spans="1:2" ht="18" x14ac:dyDescent="0.35">
      <c r="A1713"/>
      <c r="B1713"/>
    </row>
    <row r="1714" spans="1:2" ht="18" x14ac:dyDescent="0.35">
      <c r="A1714"/>
      <c r="B1714"/>
    </row>
    <row r="1715" spans="1:2" ht="18" x14ac:dyDescent="0.35">
      <c r="A1715"/>
      <c r="B1715"/>
    </row>
    <row r="1716" spans="1:2" ht="18" x14ac:dyDescent="0.35">
      <c r="A1716"/>
      <c r="B1716"/>
    </row>
    <row r="1717" spans="1:2" ht="18" x14ac:dyDescent="0.35">
      <c r="A1717"/>
      <c r="B1717"/>
    </row>
    <row r="1718" spans="1:2" ht="18" x14ac:dyDescent="0.35">
      <c r="A1718"/>
      <c r="B1718"/>
    </row>
    <row r="1719" spans="1:2" ht="18" x14ac:dyDescent="0.35">
      <c r="A1719"/>
      <c r="B1719"/>
    </row>
    <row r="1720" spans="1:2" ht="18" x14ac:dyDescent="0.35">
      <c r="A1720"/>
      <c r="B1720"/>
    </row>
    <row r="1721" spans="1:2" ht="18" x14ac:dyDescent="0.35">
      <c r="A1721"/>
      <c r="B1721"/>
    </row>
    <row r="1722" spans="1:2" ht="18" x14ac:dyDescent="0.35">
      <c r="A1722"/>
      <c r="B1722"/>
    </row>
    <row r="1723" spans="1:2" ht="18" x14ac:dyDescent="0.35">
      <c r="A1723"/>
      <c r="B1723"/>
    </row>
    <row r="1724" spans="1:2" ht="18" x14ac:dyDescent="0.35">
      <c r="A1724"/>
      <c r="B1724"/>
    </row>
    <row r="1725" spans="1:2" ht="18" x14ac:dyDescent="0.35">
      <c r="A1725"/>
      <c r="B1725"/>
    </row>
    <row r="1726" spans="1:2" ht="18" x14ac:dyDescent="0.35">
      <c r="A1726"/>
      <c r="B1726"/>
    </row>
    <row r="1727" spans="1:2" ht="18" x14ac:dyDescent="0.35">
      <c r="A1727"/>
      <c r="B1727"/>
    </row>
    <row r="1728" spans="1:2" ht="18" x14ac:dyDescent="0.35">
      <c r="A1728"/>
      <c r="B1728"/>
    </row>
    <row r="1729" spans="1:2" ht="18" x14ac:dyDescent="0.35">
      <c r="A1729"/>
      <c r="B1729"/>
    </row>
    <row r="1730" spans="1:2" ht="18" x14ac:dyDescent="0.35">
      <c r="A1730"/>
      <c r="B1730"/>
    </row>
    <row r="1731" spans="1:2" ht="18" x14ac:dyDescent="0.35">
      <c r="A1731"/>
      <c r="B1731"/>
    </row>
    <row r="1732" spans="1:2" ht="18" x14ac:dyDescent="0.35">
      <c r="A1732"/>
      <c r="B1732"/>
    </row>
    <row r="1733" spans="1:2" ht="18" x14ac:dyDescent="0.35">
      <c r="A1733"/>
      <c r="B1733"/>
    </row>
    <row r="1734" spans="1:2" ht="18" x14ac:dyDescent="0.35">
      <c r="A1734"/>
      <c r="B1734"/>
    </row>
    <row r="1735" spans="1:2" ht="18" x14ac:dyDescent="0.35">
      <c r="A1735"/>
      <c r="B1735"/>
    </row>
    <row r="1736" spans="1:2" ht="18" x14ac:dyDescent="0.35">
      <c r="A1736"/>
      <c r="B1736"/>
    </row>
    <row r="1737" spans="1:2" ht="18" x14ac:dyDescent="0.35">
      <c r="A1737"/>
      <c r="B1737"/>
    </row>
    <row r="1738" spans="1:2" ht="18" x14ac:dyDescent="0.35">
      <c r="A1738"/>
      <c r="B1738"/>
    </row>
    <row r="1739" spans="1:2" ht="18" x14ac:dyDescent="0.35">
      <c r="A1739"/>
      <c r="B1739"/>
    </row>
    <row r="1740" spans="1:2" ht="18" x14ac:dyDescent="0.35">
      <c r="A1740"/>
      <c r="B1740"/>
    </row>
    <row r="1741" spans="1:2" ht="18" x14ac:dyDescent="0.35">
      <c r="A1741"/>
      <c r="B1741"/>
    </row>
    <row r="1742" spans="1:2" ht="18" x14ac:dyDescent="0.35">
      <c r="A1742"/>
      <c r="B1742"/>
    </row>
    <row r="1743" spans="1:2" ht="18" x14ac:dyDescent="0.35">
      <c r="A1743"/>
      <c r="B1743"/>
    </row>
    <row r="1744" spans="1:2" ht="18" x14ac:dyDescent="0.35">
      <c r="A1744"/>
      <c r="B1744"/>
    </row>
    <row r="1745" spans="1:2" ht="18" x14ac:dyDescent="0.35">
      <c r="A1745"/>
      <c r="B1745"/>
    </row>
    <row r="1746" spans="1:2" ht="18" x14ac:dyDescent="0.35">
      <c r="A1746"/>
      <c r="B1746"/>
    </row>
    <row r="1747" spans="1:2" ht="18" x14ac:dyDescent="0.35">
      <c r="A1747"/>
      <c r="B1747"/>
    </row>
    <row r="1748" spans="1:2" ht="18" x14ac:dyDescent="0.35">
      <c r="A1748"/>
      <c r="B1748"/>
    </row>
    <row r="1749" spans="1:2" ht="18" x14ac:dyDescent="0.35">
      <c r="A1749"/>
      <c r="B1749"/>
    </row>
    <row r="1750" spans="1:2" ht="18" x14ac:dyDescent="0.35">
      <c r="A1750"/>
      <c r="B1750"/>
    </row>
    <row r="1751" spans="1:2" ht="18" x14ac:dyDescent="0.35">
      <c r="A1751"/>
      <c r="B1751"/>
    </row>
    <row r="1752" spans="1:2" ht="18" x14ac:dyDescent="0.35">
      <c r="A1752"/>
      <c r="B1752"/>
    </row>
    <row r="1753" spans="1:2" ht="18" x14ac:dyDescent="0.35">
      <c r="A1753"/>
      <c r="B1753"/>
    </row>
    <row r="1754" spans="1:2" ht="18" x14ac:dyDescent="0.35">
      <c r="A1754"/>
      <c r="B1754"/>
    </row>
    <row r="1755" spans="1:2" ht="18" x14ac:dyDescent="0.35">
      <c r="A1755"/>
      <c r="B1755"/>
    </row>
    <row r="1756" spans="1:2" ht="18" x14ac:dyDescent="0.35">
      <c r="A1756"/>
      <c r="B1756"/>
    </row>
    <row r="1757" spans="1:2" ht="18" x14ac:dyDescent="0.35">
      <c r="A1757"/>
      <c r="B1757"/>
    </row>
    <row r="1758" spans="1:2" ht="18" x14ac:dyDescent="0.35">
      <c r="A1758"/>
      <c r="B1758"/>
    </row>
    <row r="1759" spans="1:2" ht="18" x14ac:dyDescent="0.35">
      <c r="A1759"/>
      <c r="B1759"/>
    </row>
    <row r="1760" spans="1:2" ht="18" x14ac:dyDescent="0.35">
      <c r="A1760"/>
      <c r="B1760"/>
    </row>
    <row r="1761" spans="1:2" ht="18" x14ac:dyDescent="0.35">
      <c r="A1761"/>
      <c r="B1761"/>
    </row>
    <row r="1762" spans="1:2" ht="18" x14ac:dyDescent="0.35">
      <c r="A1762"/>
      <c r="B1762"/>
    </row>
    <row r="1763" spans="1:2" ht="18" x14ac:dyDescent="0.35">
      <c r="A1763"/>
      <c r="B1763"/>
    </row>
    <row r="1764" spans="1:2" ht="18" x14ac:dyDescent="0.35">
      <c r="A1764"/>
      <c r="B1764"/>
    </row>
    <row r="1765" spans="1:2" ht="18" x14ac:dyDescent="0.35">
      <c r="A1765"/>
      <c r="B1765"/>
    </row>
    <row r="1766" spans="1:2" ht="18" x14ac:dyDescent="0.35">
      <c r="A1766"/>
      <c r="B1766"/>
    </row>
    <row r="1767" spans="1:2" ht="18" x14ac:dyDescent="0.35">
      <c r="A1767"/>
      <c r="B1767"/>
    </row>
    <row r="1768" spans="1:2" ht="18" x14ac:dyDescent="0.35">
      <c r="A1768"/>
      <c r="B1768"/>
    </row>
    <row r="1769" spans="1:2" ht="18" x14ac:dyDescent="0.35">
      <c r="A1769"/>
      <c r="B1769"/>
    </row>
    <row r="1770" spans="1:2" ht="18" x14ac:dyDescent="0.35">
      <c r="A1770"/>
      <c r="B1770"/>
    </row>
    <row r="1771" spans="1:2" ht="18" x14ac:dyDescent="0.35">
      <c r="A1771"/>
      <c r="B1771"/>
    </row>
    <row r="1772" spans="1:2" ht="18" x14ac:dyDescent="0.35">
      <c r="A1772"/>
      <c r="B1772"/>
    </row>
    <row r="1773" spans="1:2" ht="18" x14ac:dyDescent="0.35">
      <c r="A1773"/>
      <c r="B1773"/>
    </row>
    <row r="1774" spans="1:2" ht="18" x14ac:dyDescent="0.35">
      <c r="A1774"/>
      <c r="B1774"/>
    </row>
    <row r="1775" spans="1:2" ht="18" x14ac:dyDescent="0.35">
      <c r="A1775"/>
      <c r="B1775"/>
    </row>
    <row r="1776" spans="1:2" ht="18" x14ac:dyDescent="0.35">
      <c r="A1776"/>
      <c r="B1776"/>
    </row>
    <row r="1777" spans="1:2" ht="18" x14ac:dyDescent="0.35">
      <c r="A1777"/>
      <c r="B1777"/>
    </row>
    <row r="1778" spans="1:2" ht="18" x14ac:dyDescent="0.35">
      <c r="A1778"/>
      <c r="B1778"/>
    </row>
    <row r="1779" spans="1:2" ht="18" x14ac:dyDescent="0.35">
      <c r="A1779"/>
      <c r="B1779"/>
    </row>
    <row r="1780" spans="1:2" ht="18" x14ac:dyDescent="0.35">
      <c r="A1780"/>
      <c r="B1780"/>
    </row>
    <row r="1781" spans="1:2" ht="18" x14ac:dyDescent="0.35">
      <c r="A1781"/>
      <c r="B1781"/>
    </row>
    <row r="1782" spans="1:2" ht="18" x14ac:dyDescent="0.35">
      <c r="A1782"/>
      <c r="B1782"/>
    </row>
    <row r="1783" spans="1:2" ht="18" x14ac:dyDescent="0.35">
      <c r="A1783"/>
      <c r="B1783"/>
    </row>
    <row r="1784" spans="1:2" ht="18" x14ac:dyDescent="0.35">
      <c r="A1784"/>
      <c r="B1784"/>
    </row>
    <row r="1785" spans="1:2" ht="18" x14ac:dyDescent="0.35">
      <c r="A1785"/>
      <c r="B1785"/>
    </row>
    <row r="1786" spans="1:2" ht="18" x14ac:dyDescent="0.35">
      <c r="A1786"/>
      <c r="B1786"/>
    </row>
    <row r="1787" spans="1:2" ht="18" x14ac:dyDescent="0.35">
      <c r="A1787"/>
      <c r="B1787"/>
    </row>
    <row r="1788" spans="1:2" ht="18" x14ac:dyDescent="0.35">
      <c r="A1788"/>
      <c r="B1788"/>
    </row>
    <row r="1789" spans="1:2" ht="18" x14ac:dyDescent="0.35">
      <c r="A1789"/>
      <c r="B1789"/>
    </row>
    <row r="1790" spans="1:2" ht="18" x14ac:dyDescent="0.35">
      <c r="A1790"/>
      <c r="B1790"/>
    </row>
    <row r="1791" spans="1:2" ht="18" x14ac:dyDescent="0.35">
      <c r="A1791"/>
      <c r="B1791"/>
    </row>
    <row r="1792" spans="1:2" ht="18" x14ac:dyDescent="0.35">
      <c r="A1792"/>
      <c r="B1792"/>
    </row>
    <row r="1793" spans="1:2" ht="18" x14ac:dyDescent="0.35">
      <c r="A1793"/>
      <c r="B1793"/>
    </row>
    <row r="1794" spans="1:2" ht="18" x14ac:dyDescent="0.35">
      <c r="A1794"/>
      <c r="B1794"/>
    </row>
    <row r="1795" spans="1:2" ht="18" x14ac:dyDescent="0.35">
      <c r="A1795"/>
      <c r="B1795"/>
    </row>
    <row r="1796" spans="1:2" ht="18" x14ac:dyDescent="0.35">
      <c r="A1796"/>
      <c r="B1796"/>
    </row>
    <row r="1797" spans="1:2" ht="18" x14ac:dyDescent="0.35">
      <c r="A1797"/>
      <c r="B1797"/>
    </row>
    <row r="1798" spans="1:2" ht="18" x14ac:dyDescent="0.35">
      <c r="A1798"/>
      <c r="B1798"/>
    </row>
    <row r="1799" spans="1:2" ht="18" x14ac:dyDescent="0.35">
      <c r="A1799"/>
      <c r="B1799"/>
    </row>
    <row r="1800" spans="1:2" ht="18" x14ac:dyDescent="0.35">
      <c r="A1800"/>
      <c r="B1800"/>
    </row>
    <row r="1801" spans="1:2" ht="18" x14ac:dyDescent="0.35">
      <c r="A1801"/>
      <c r="B1801"/>
    </row>
    <row r="1802" spans="1:2" ht="18" x14ac:dyDescent="0.35">
      <c r="A1802"/>
      <c r="B1802"/>
    </row>
    <row r="1803" spans="1:2" ht="18" x14ac:dyDescent="0.35">
      <c r="A1803"/>
      <c r="B1803"/>
    </row>
    <row r="1804" spans="1:2" ht="18" x14ac:dyDescent="0.35">
      <c r="A1804"/>
      <c r="B1804"/>
    </row>
    <row r="1805" spans="1:2" ht="18" x14ac:dyDescent="0.35">
      <c r="A1805"/>
      <c r="B1805"/>
    </row>
    <row r="1806" spans="1:2" ht="18" x14ac:dyDescent="0.35">
      <c r="A1806"/>
      <c r="B1806"/>
    </row>
    <row r="1807" spans="1:2" ht="18" x14ac:dyDescent="0.35">
      <c r="A1807"/>
      <c r="B1807"/>
    </row>
    <row r="1808" spans="1:2" ht="18" x14ac:dyDescent="0.35">
      <c r="A1808"/>
      <c r="B1808"/>
    </row>
    <row r="1809" spans="1:2" ht="18" x14ac:dyDescent="0.35">
      <c r="A1809"/>
      <c r="B1809"/>
    </row>
    <row r="1810" spans="1:2" ht="18" x14ac:dyDescent="0.35">
      <c r="A1810"/>
      <c r="B1810"/>
    </row>
    <row r="1811" spans="1:2" ht="18" x14ac:dyDescent="0.35">
      <c r="A1811"/>
      <c r="B1811"/>
    </row>
    <row r="1812" spans="1:2" ht="18" x14ac:dyDescent="0.35">
      <c r="A1812"/>
      <c r="B1812"/>
    </row>
    <row r="1813" spans="1:2" ht="18" x14ac:dyDescent="0.35">
      <c r="A1813"/>
      <c r="B1813"/>
    </row>
    <row r="1814" spans="1:2" ht="18" x14ac:dyDescent="0.35">
      <c r="A1814"/>
      <c r="B1814"/>
    </row>
    <row r="1815" spans="1:2" ht="18" x14ac:dyDescent="0.35">
      <c r="A1815"/>
      <c r="B1815"/>
    </row>
    <row r="1816" spans="1:2" ht="18" x14ac:dyDescent="0.35">
      <c r="A1816"/>
      <c r="B1816"/>
    </row>
    <row r="1817" spans="1:2" ht="18" x14ac:dyDescent="0.35">
      <c r="A1817"/>
      <c r="B1817"/>
    </row>
    <row r="1818" spans="1:2" ht="18" x14ac:dyDescent="0.35">
      <c r="A1818"/>
      <c r="B1818"/>
    </row>
    <row r="1819" spans="1:2" ht="18" x14ac:dyDescent="0.35">
      <c r="A1819"/>
      <c r="B1819"/>
    </row>
    <row r="1820" spans="1:2" ht="18" x14ac:dyDescent="0.35">
      <c r="A1820"/>
      <c r="B1820"/>
    </row>
    <row r="1821" spans="1:2" ht="18" x14ac:dyDescent="0.35">
      <c r="A1821"/>
      <c r="B1821"/>
    </row>
    <row r="1822" spans="1:2" ht="18" x14ac:dyDescent="0.35">
      <c r="A1822"/>
      <c r="B1822"/>
    </row>
    <row r="1823" spans="1:2" ht="18" x14ac:dyDescent="0.35">
      <c r="A1823"/>
      <c r="B1823"/>
    </row>
    <row r="1824" spans="1:2" ht="18" x14ac:dyDescent="0.35">
      <c r="A1824"/>
      <c r="B1824"/>
    </row>
    <row r="1825" spans="1:2" ht="18" x14ac:dyDescent="0.35">
      <c r="A1825"/>
      <c r="B1825"/>
    </row>
    <row r="1826" spans="1:2" ht="18" x14ac:dyDescent="0.35">
      <c r="A1826"/>
      <c r="B1826"/>
    </row>
    <row r="1827" spans="1:2" ht="18" x14ac:dyDescent="0.35">
      <c r="A1827"/>
      <c r="B1827"/>
    </row>
    <row r="1828" spans="1:2" ht="18" x14ac:dyDescent="0.35">
      <c r="A1828"/>
      <c r="B1828"/>
    </row>
    <row r="1829" spans="1:2" ht="18" x14ac:dyDescent="0.35">
      <c r="A1829"/>
      <c r="B1829"/>
    </row>
    <row r="1830" spans="1:2" ht="18" x14ac:dyDescent="0.35">
      <c r="A1830"/>
      <c r="B1830"/>
    </row>
    <row r="1831" spans="1:2" ht="18" x14ac:dyDescent="0.35">
      <c r="A1831"/>
      <c r="B1831"/>
    </row>
    <row r="1832" spans="1:2" ht="18" x14ac:dyDescent="0.35">
      <c r="A1832"/>
      <c r="B1832"/>
    </row>
    <row r="1833" spans="1:2" ht="18" x14ac:dyDescent="0.35">
      <c r="A1833"/>
      <c r="B1833"/>
    </row>
    <row r="1834" spans="1:2" ht="18" x14ac:dyDescent="0.35">
      <c r="A1834"/>
      <c r="B1834"/>
    </row>
    <row r="1835" spans="1:2" ht="18" x14ac:dyDescent="0.35">
      <c r="A1835"/>
      <c r="B1835"/>
    </row>
    <row r="1836" spans="1:2" ht="18" x14ac:dyDescent="0.35">
      <c r="A1836"/>
      <c r="B1836"/>
    </row>
    <row r="1837" spans="1:2" ht="18" x14ac:dyDescent="0.35">
      <c r="A1837"/>
      <c r="B1837"/>
    </row>
    <row r="1838" spans="1:2" ht="18" x14ac:dyDescent="0.35">
      <c r="A1838"/>
      <c r="B1838"/>
    </row>
    <row r="1839" spans="1:2" ht="18" x14ac:dyDescent="0.35">
      <c r="A1839"/>
      <c r="B1839"/>
    </row>
    <row r="1840" spans="1:2" ht="18" x14ac:dyDescent="0.35">
      <c r="A1840"/>
      <c r="B1840"/>
    </row>
    <row r="1841" spans="1:2" ht="18" x14ac:dyDescent="0.35">
      <c r="A1841"/>
      <c r="B1841"/>
    </row>
    <row r="1842" spans="1:2" ht="18" x14ac:dyDescent="0.35">
      <c r="A1842"/>
      <c r="B1842"/>
    </row>
    <row r="1843" spans="1:2" ht="18" x14ac:dyDescent="0.35">
      <c r="A1843"/>
      <c r="B1843"/>
    </row>
    <row r="1844" spans="1:2" ht="18" x14ac:dyDescent="0.35">
      <c r="A1844"/>
      <c r="B1844"/>
    </row>
    <row r="1845" spans="1:2" ht="18" x14ac:dyDescent="0.35">
      <c r="A1845"/>
      <c r="B1845"/>
    </row>
    <row r="1846" spans="1:2" ht="18" x14ac:dyDescent="0.35">
      <c r="A1846"/>
      <c r="B1846"/>
    </row>
    <row r="1847" spans="1:2" ht="18" x14ac:dyDescent="0.35">
      <c r="A1847"/>
      <c r="B1847"/>
    </row>
    <row r="1848" spans="1:2" ht="18" x14ac:dyDescent="0.35">
      <c r="A1848"/>
      <c r="B1848"/>
    </row>
    <row r="1849" spans="1:2" ht="18" x14ac:dyDescent="0.35">
      <c r="A1849"/>
      <c r="B1849"/>
    </row>
    <row r="1850" spans="1:2" ht="18" x14ac:dyDescent="0.35">
      <c r="A1850"/>
      <c r="B1850"/>
    </row>
    <row r="1851" spans="1:2" ht="18" x14ac:dyDescent="0.35">
      <c r="A1851"/>
      <c r="B1851"/>
    </row>
    <row r="1852" spans="1:2" ht="18" x14ac:dyDescent="0.35">
      <c r="A1852"/>
      <c r="B1852"/>
    </row>
    <row r="1853" spans="1:2" ht="18" x14ac:dyDescent="0.35">
      <c r="A1853"/>
      <c r="B1853"/>
    </row>
    <row r="1854" spans="1:2" ht="18" x14ac:dyDescent="0.35">
      <c r="A1854"/>
      <c r="B1854"/>
    </row>
    <row r="1855" spans="1:2" ht="18" x14ac:dyDescent="0.35">
      <c r="A1855"/>
      <c r="B1855"/>
    </row>
    <row r="1856" spans="1:2" ht="18" x14ac:dyDescent="0.35">
      <c r="A1856"/>
      <c r="B1856"/>
    </row>
    <row r="1857" spans="1:2" ht="18" x14ac:dyDescent="0.35">
      <c r="A1857"/>
      <c r="B1857"/>
    </row>
    <row r="1858" spans="1:2" ht="18" x14ac:dyDescent="0.35">
      <c r="A1858"/>
      <c r="B1858"/>
    </row>
    <row r="1859" spans="1:2" ht="18" x14ac:dyDescent="0.35">
      <c r="A1859"/>
      <c r="B1859"/>
    </row>
    <row r="1860" spans="1:2" ht="18" x14ac:dyDescent="0.35">
      <c r="A1860"/>
      <c r="B1860"/>
    </row>
    <row r="1861" spans="1:2" ht="18" x14ac:dyDescent="0.35">
      <c r="A1861"/>
      <c r="B1861"/>
    </row>
    <row r="1862" spans="1:2" ht="18" x14ac:dyDescent="0.35">
      <c r="A1862"/>
      <c r="B1862"/>
    </row>
    <row r="1863" spans="1:2" ht="18" x14ac:dyDescent="0.35">
      <c r="A1863"/>
      <c r="B1863"/>
    </row>
    <row r="1864" spans="1:2" ht="18" x14ac:dyDescent="0.35">
      <c r="A1864"/>
      <c r="B1864"/>
    </row>
    <row r="1865" spans="1:2" ht="18" x14ac:dyDescent="0.35">
      <c r="A1865"/>
      <c r="B1865"/>
    </row>
    <row r="1866" spans="1:2" ht="18" x14ac:dyDescent="0.35">
      <c r="A1866"/>
      <c r="B1866"/>
    </row>
    <row r="1867" spans="1:2" ht="18" x14ac:dyDescent="0.35">
      <c r="A1867"/>
      <c r="B1867"/>
    </row>
    <row r="1868" spans="1:2" ht="18" x14ac:dyDescent="0.35">
      <c r="A1868"/>
      <c r="B1868"/>
    </row>
    <row r="1869" spans="1:2" ht="18" x14ac:dyDescent="0.35">
      <c r="A1869"/>
      <c r="B1869"/>
    </row>
    <row r="1870" spans="1:2" ht="18" x14ac:dyDescent="0.35">
      <c r="A1870"/>
      <c r="B1870"/>
    </row>
    <row r="1871" spans="1:2" ht="18" x14ac:dyDescent="0.35">
      <c r="A1871"/>
      <c r="B1871"/>
    </row>
    <row r="1872" spans="1:2" ht="18" x14ac:dyDescent="0.35">
      <c r="A1872"/>
      <c r="B1872"/>
    </row>
    <row r="1873" spans="1:2" ht="18" x14ac:dyDescent="0.35">
      <c r="A1873"/>
      <c r="B1873"/>
    </row>
    <row r="1874" spans="1:2" ht="18" x14ac:dyDescent="0.35">
      <c r="A1874"/>
      <c r="B1874"/>
    </row>
    <row r="1875" spans="1:2" ht="18" x14ac:dyDescent="0.35">
      <c r="A1875"/>
      <c r="B1875"/>
    </row>
    <row r="1876" spans="1:2" ht="18" x14ac:dyDescent="0.35">
      <c r="A1876"/>
      <c r="B1876"/>
    </row>
    <row r="1877" spans="1:2" ht="18" x14ac:dyDescent="0.35">
      <c r="A1877"/>
      <c r="B1877"/>
    </row>
    <row r="1878" spans="1:2" ht="18" x14ac:dyDescent="0.35">
      <c r="A1878"/>
      <c r="B1878"/>
    </row>
    <row r="1879" spans="1:2" ht="18" x14ac:dyDescent="0.35">
      <c r="A1879"/>
      <c r="B1879"/>
    </row>
    <row r="1880" spans="1:2" ht="18" x14ac:dyDescent="0.35">
      <c r="A1880"/>
      <c r="B1880"/>
    </row>
    <row r="1881" spans="1:2" ht="18" x14ac:dyDescent="0.35">
      <c r="A1881"/>
      <c r="B1881"/>
    </row>
    <row r="1882" spans="1:2" ht="18" x14ac:dyDescent="0.35">
      <c r="A1882"/>
      <c r="B1882"/>
    </row>
    <row r="1883" spans="1:2" ht="18" x14ac:dyDescent="0.35">
      <c r="A1883"/>
      <c r="B1883"/>
    </row>
    <row r="1884" spans="1:2" ht="18" x14ac:dyDescent="0.35">
      <c r="A1884"/>
      <c r="B1884"/>
    </row>
    <row r="1885" spans="1:2" ht="18" x14ac:dyDescent="0.35">
      <c r="A1885"/>
      <c r="B1885"/>
    </row>
    <row r="1886" spans="1:2" ht="18" x14ac:dyDescent="0.35">
      <c r="A1886"/>
      <c r="B1886"/>
    </row>
    <row r="1887" spans="1:2" ht="18" x14ac:dyDescent="0.35">
      <c r="A1887"/>
      <c r="B1887"/>
    </row>
    <row r="1888" spans="1:2" ht="18" x14ac:dyDescent="0.35">
      <c r="A1888"/>
      <c r="B1888"/>
    </row>
    <row r="1889" spans="1:2" ht="18" x14ac:dyDescent="0.35">
      <c r="A1889"/>
      <c r="B1889"/>
    </row>
    <row r="1890" spans="1:2" ht="18" x14ac:dyDescent="0.35">
      <c r="A1890"/>
      <c r="B1890"/>
    </row>
    <row r="1891" spans="1:2" ht="18" x14ac:dyDescent="0.35">
      <c r="A1891"/>
      <c r="B1891"/>
    </row>
    <row r="1892" spans="1:2" ht="18" x14ac:dyDescent="0.35">
      <c r="A1892"/>
      <c r="B1892"/>
    </row>
    <row r="1893" spans="1:2" ht="18" x14ac:dyDescent="0.35">
      <c r="A1893"/>
      <c r="B1893"/>
    </row>
    <row r="1894" spans="1:2" ht="18" x14ac:dyDescent="0.35">
      <c r="A1894"/>
      <c r="B1894"/>
    </row>
    <row r="1895" spans="1:2" ht="18" x14ac:dyDescent="0.35">
      <c r="A1895"/>
      <c r="B1895"/>
    </row>
    <row r="1896" spans="1:2" ht="18" x14ac:dyDescent="0.35">
      <c r="A1896"/>
      <c r="B1896"/>
    </row>
    <row r="1897" spans="1:2" ht="18" x14ac:dyDescent="0.35">
      <c r="A1897"/>
      <c r="B1897"/>
    </row>
    <row r="1898" spans="1:2" ht="18" x14ac:dyDescent="0.35">
      <c r="A1898"/>
      <c r="B1898"/>
    </row>
    <row r="1899" spans="1:2" ht="18" x14ac:dyDescent="0.35">
      <c r="A1899"/>
      <c r="B1899"/>
    </row>
    <row r="1900" spans="1:2" ht="18" x14ac:dyDescent="0.35">
      <c r="A1900"/>
      <c r="B1900"/>
    </row>
    <row r="1901" spans="1:2" ht="18" x14ac:dyDescent="0.35">
      <c r="A1901"/>
      <c r="B1901"/>
    </row>
    <row r="1902" spans="1:2" ht="18" x14ac:dyDescent="0.35">
      <c r="A1902"/>
      <c r="B1902"/>
    </row>
    <row r="1903" spans="1:2" ht="18" x14ac:dyDescent="0.35">
      <c r="A1903"/>
      <c r="B1903"/>
    </row>
    <row r="1904" spans="1:2" ht="18" x14ac:dyDescent="0.35">
      <c r="A1904"/>
      <c r="B1904"/>
    </row>
    <row r="1905" spans="1:2" ht="18" x14ac:dyDescent="0.35">
      <c r="A1905"/>
      <c r="B1905"/>
    </row>
    <row r="1906" spans="1:2" ht="18" x14ac:dyDescent="0.35">
      <c r="A1906"/>
      <c r="B1906"/>
    </row>
    <row r="1907" spans="1:2" ht="18" x14ac:dyDescent="0.35">
      <c r="A1907"/>
      <c r="B1907"/>
    </row>
    <row r="1908" spans="1:2" ht="18" x14ac:dyDescent="0.35">
      <c r="A1908"/>
      <c r="B1908"/>
    </row>
    <row r="1909" spans="1:2" ht="18" x14ac:dyDescent="0.35">
      <c r="A1909"/>
      <c r="B1909"/>
    </row>
    <row r="1910" spans="1:2" ht="18" x14ac:dyDescent="0.35">
      <c r="A1910"/>
      <c r="B1910"/>
    </row>
    <row r="1911" spans="1:2" ht="18" x14ac:dyDescent="0.35">
      <c r="A1911"/>
      <c r="B1911"/>
    </row>
    <row r="1912" spans="1:2" ht="18" x14ac:dyDescent="0.35">
      <c r="A1912"/>
      <c r="B1912"/>
    </row>
    <row r="1913" spans="1:2" ht="18" x14ac:dyDescent="0.35">
      <c r="A1913"/>
      <c r="B1913"/>
    </row>
    <row r="1914" spans="1:2" ht="18" x14ac:dyDescent="0.35">
      <c r="A1914"/>
      <c r="B1914"/>
    </row>
    <row r="1915" spans="1:2" ht="18" x14ac:dyDescent="0.35">
      <c r="A1915"/>
      <c r="B1915"/>
    </row>
    <row r="1916" spans="1:2" ht="18" x14ac:dyDescent="0.35">
      <c r="A1916"/>
      <c r="B1916"/>
    </row>
    <row r="1917" spans="1:2" ht="18" x14ac:dyDescent="0.35">
      <c r="A1917"/>
      <c r="B1917"/>
    </row>
    <row r="1918" spans="1:2" ht="18" x14ac:dyDescent="0.35">
      <c r="A1918"/>
      <c r="B1918"/>
    </row>
    <row r="1919" spans="1:2" ht="18" x14ac:dyDescent="0.35">
      <c r="A1919"/>
      <c r="B1919"/>
    </row>
    <row r="1920" spans="1:2" ht="18" x14ac:dyDescent="0.35">
      <c r="A1920"/>
      <c r="B1920"/>
    </row>
    <row r="1921" spans="1:2" ht="18" x14ac:dyDescent="0.35">
      <c r="A1921"/>
      <c r="B1921"/>
    </row>
    <row r="1922" spans="1:2" ht="18" x14ac:dyDescent="0.35">
      <c r="A1922"/>
      <c r="B1922"/>
    </row>
    <row r="1923" spans="1:2" ht="18" x14ac:dyDescent="0.35">
      <c r="A1923"/>
      <c r="B1923"/>
    </row>
    <row r="1924" spans="1:2" ht="18" x14ac:dyDescent="0.35">
      <c r="A1924"/>
      <c r="B1924"/>
    </row>
    <row r="1925" spans="1:2" ht="18" x14ac:dyDescent="0.35">
      <c r="A1925"/>
      <c r="B1925"/>
    </row>
    <row r="1926" spans="1:2" ht="18" x14ac:dyDescent="0.35">
      <c r="A1926"/>
      <c r="B1926"/>
    </row>
    <row r="1927" spans="1:2" ht="18" x14ac:dyDescent="0.35">
      <c r="A1927"/>
      <c r="B1927"/>
    </row>
    <row r="1928" spans="1:2" ht="18" x14ac:dyDescent="0.35">
      <c r="A1928"/>
      <c r="B1928"/>
    </row>
    <row r="1929" spans="1:2" ht="18" x14ac:dyDescent="0.35">
      <c r="A1929"/>
      <c r="B1929"/>
    </row>
    <row r="1930" spans="1:2" ht="18" x14ac:dyDescent="0.35">
      <c r="A1930"/>
      <c r="B1930"/>
    </row>
    <row r="1931" spans="1:2" ht="18" x14ac:dyDescent="0.35">
      <c r="A1931"/>
      <c r="B1931"/>
    </row>
    <row r="1932" spans="1:2" ht="18" x14ac:dyDescent="0.35">
      <c r="A1932"/>
      <c r="B1932"/>
    </row>
    <row r="1933" spans="1:2" ht="18" x14ac:dyDescent="0.35">
      <c r="A1933"/>
      <c r="B1933"/>
    </row>
    <row r="1934" spans="1:2" ht="18" x14ac:dyDescent="0.35">
      <c r="A1934"/>
      <c r="B1934"/>
    </row>
    <row r="1935" spans="1:2" ht="18" x14ac:dyDescent="0.35">
      <c r="A1935"/>
      <c r="B1935"/>
    </row>
    <row r="1936" spans="1:2" ht="18" x14ac:dyDescent="0.35">
      <c r="A1936"/>
      <c r="B1936"/>
    </row>
    <row r="1937" spans="1:2" ht="18" x14ac:dyDescent="0.35">
      <c r="A1937"/>
      <c r="B1937"/>
    </row>
    <row r="1938" spans="1:2" ht="18" x14ac:dyDescent="0.35">
      <c r="A1938"/>
      <c r="B1938"/>
    </row>
    <row r="1939" spans="1:2" ht="18" x14ac:dyDescent="0.35">
      <c r="A1939"/>
      <c r="B1939"/>
    </row>
    <row r="1940" spans="1:2" ht="18" x14ac:dyDescent="0.35">
      <c r="A1940"/>
      <c r="B1940"/>
    </row>
    <row r="1941" spans="1:2" ht="18" x14ac:dyDescent="0.35">
      <c r="A1941"/>
      <c r="B1941"/>
    </row>
    <row r="1942" spans="1:2" ht="18" x14ac:dyDescent="0.35">
      <c r="A1942"/>
      <c r="B1942"/>
    </row>
    <row r="1943" spans="1:2" ht="18" x14ac:dyDescent="0.35">
      <c r="A1943"/>
      <c r="B1943"/>
    </row>
    <row r="1944" spans="1:2" ht="18" x14ac:dyDescent="0.35">
      <c r="A1944"/>
      <c r="B1944"/>
    </row>
    <row r="1945" spans="1:2" ht="18" x14ac:dyDescent="0.35">
      <c r="A1945"/>
      <c r="B1945"/>
    </row>
    <row r="1946" spans="1:2" ht="18" x14ac:dyDescent="0.35">
      <c r="A1946"/>
      <c r="B1946"/>
    </row>
    <row r="1947" spans="1:2" ht="18" x14ac:dyDescent="0.35">
      <c r="A1947"/>
      <c r="B1947"/>
    </row>
    <row r="1948" spans="1:2" ht="18" x14ac:dyDescent="0.35">
      <c r="A1948"/>
      <c r="B1948"/>
    </row>
    <row r="1949" spans="1:2" ht="18" x14ac:dyDescent="0.35">
      <c r="A1949"/>
      <c r="B1949"/>
    </row>
    <row r="1950" spans="1:2" ht="18" x14ac:dyDescent="0.35">
      <c r="A1950"/>
      <c r="B1950"/>
    </row>
    <row r="1951" spans="1:2" ht="18" x14ac:dyDescent="0.35">
      <c r="A1951"/>
      <c r="B1951"/>
    </row>
    <row r="1952" spans="1:2" ht="18" x14ac:dyDescent="0.35">
      <c r="A1952"/>
      <c r="B1952"/>
    </row>
    <row r="1953" spans="1:2" ht="18" x14ac:dyDescent="0.35">
      <c r="A1953"/>
      <c r="B1953"/>
    </row>
    <row r="1954" spans="1:2" ht="18" x14ac:dyDescent="0.35">
      <c r="A1954"/>
      <c r="B1954"/>
    </row>
    <row r="1955" spans="1:2" ht="18" x14ac:dyDescent="0.35">
      <c r="A1955"/>
      <c r="B1955"/>
    </row>
    <row r="1956" spans="1:2" ht="18" x14ac:dyDescent="0.35">
      <c r="A1956"/>
      <c r="B1956"/>
    </row>
    <row r="1957" spans="1:2" ht="18" x14ac:dyDescent="0.35">
      <c r="A1957"/>
      <c r="B1957"/>
    </row>
    <row r="1958" spans="1:2" ht="18" x14ac:dyDescent="0.35">
      <c r="A1958"/>
      <c r="B1958"/>
    </row>
    <row r="1959" spans="1:2" ht="18" x14ac:dyDescent="0.35">
      <c r="A1959"/>
      <c r="B1959"/>
    </row>
    <row r="1960" spans="1:2" ht="18" x14ac:dyDescent="0.35">
      <c r="A1960"/>
      <c r="B1960"/>
    </row>
    <row r="1961" spans="1:2" ht="18" x14ac:dyDescent="0.35">
      <c r="A1961"/>
      <c r="B1961"/>
    </row>
    <row r="1962" spans="1:2" ht="18" x14ac:dyDescent="0.35">
      <c r="A1962"/>
      <c r="B1962"/>
    </row>
    <row r="1963" spans="1:2" ht="18" x14ac:dyDescent="0.35">
      <c r="A1963"/>
      <c r="B1963"/>
    </row>
    <row r="1964" spans="1:2" ht="18" x14ac:dyDescent="0.35">
      <c r="A1964"/>
      <c r="B1964"/>
    </row>
    <row r="1965" spans="1:2" ht="18" x14ac:dyDescent="0.35">
      <c r="A1965"/>
      <c r="B1965"/>
    </row>
    <row r="1966" spans="1:2" ht="18" x14ac:dyDescent="0.35">
      <c r="A1966"/>
      <c r="B1966"/>
    </row>
    <row r="1967" spans="1:2" ht="18" x14ac:dyDescent="0.35">
      <c r="A1967"/>
      <c r="B1967"/>
    </row>
    <row r="1968" spans="1:2" ht="18" x14ac:dyDescent="0.35">
      <c r="A1968"/>
      <c r="B1968"/>
    </row>
    <row r="1969" spans="1:2" ht="18" x14ac:dyDescent="0.35">
      <c r="A1969"/>
      <c r="B1969"/>
    </row>
    <row r="1970" spans="1:2" ht="18" x14ac:dyDescent="0.35">
      <c r="A1970"/>
      <c r="B1970"/>
    </row>
    <row r="1971" spans="1:2" ht="18" x14ac:dyDescent="0.35">
      <c r="A1971"/>
      <c r="B1971"/>
    </row>
    <row r="1972" spans="1:2" ht="18" x14ac:dyDescent="0.35">
      <c r="A1972"/>
      <c r="B1972"/>
    </row>
    <row r="1973" spans="1:2" ht="18" x14ac:dyDescent="0.35">
      <c r="A1973"/>
      <c r="B1973"/>
    </row>
    <row r="1974" spans="1:2" ht="18" x14ac:dyDescent="0.35">
      <c r="A1974"/>
      <c r="B1974"/>
    </row>
    <row r="1975" spans="1:2" ht="18" x14ac:dyDescent="0.35">
      <c r="A1975"/>
      <c r="B1975"/>
    </row>
    <row r="1976" spans="1:2" ht="18" x14ac:dyDescent="0.35">
      <c r="A1976"/>
      <c r="B1976"/>
    </row>
    <row r="1977" spans="1:2" ht="18" x14ac:dyDescent="0.35">
      <c r="A1977"/>
      <c r="B1977"/>
    </row>
    <row r="1978" spans="1:2" ht="18" x14ac:dyDescent="0.35">
      <c r="A1978"/>
      <c r="B1978"/>
    </row>
    <row r="1979" spans="1:2" ht="18" x14ac:dyDescent="0.35">
      <c r="A1979"/>
      <c r="B1979"/>
    </row>
    <row r="1980" spans="1:2" ht="18" x14ac:dyDescent="0.35">
      <c r="A1980"/>
      <c r="B1980"/>
    </row>
    <row r="1981" spans="1:2" ht="18" x14ac:dyDescent="0.35">
      <c r="A1981"/>
      <c r="B1981"/>
    </row>
    <row r="1982" spans="1:2" ht="18" x14ac:dyDescent="0.35">
      <c r="A1982"/>
      <c r="B1982"/>
    </row>
    <row r="1983" spans="1:2" ht="18" x14ac:dyDescent="0.35">
      <c r="A1983"/>
      <c r="B1983"/>
    </row>
    <row r="1984" spans="1:2" ht="18" x14ac:dyDescent="0.35">
      <c r="A1984"/>
      <c r="B1984"/>
    </row>
    <row r="1985" spans="1:2" ht="18" x14ac:dyDescent="0.35">
      <c r="A1985"/>
      <c r="B1985"/>
    </row>
    <row r="1986" spans="1:2" ht="18" x14ac:dyDescent="0.35">
      <c r="A1986"/>
      <c r="B1986"/>
    </row>
    <row r="1987" spans="1:2" ht="18" x14ac:dyDescent="0.35">
      <c r="A1987"/>
      <c r="B1987"/>
    </row>
    <row r="1988" spans="1:2" ht="18" x14ac:dyDescent="0.35">
      <c r="A1988"/>
      <c r="B1988"/>
    </row>
    <row r="1989" spans="1:2" ht="18" x14ac:dyDescent="0.35">
      <c r="A1989"/>
      <c r="B1989"/>
    </row>
    <row r="1990" spans="1:2" ht="18" x14ac:dyDescent="0.35">
      <c r="A1990"/>
      <c r="B1990"/>
    </row>
    <row r="1991" spans="1:2" ht="18" x14ac:dyDescent="0.35">
      <c r="A1991"/>
      <c r="B1991"/>
    </row>
    <row r="1992" spans="1:2" ht="18" x14ac:dyDescent="0.35">
      <c r="A1992"/>
      <c r="B1992"/>
    </row>
    <row r="1993" spans="1:2" ht="18" x14ac:dyDescent="0.35">
      <c r="A1993"/>
      <c r="B1993"/>
    </row>
    <row r="1994" spans="1:2" ht="18" x14ac:dyDescent="0.35">
      <c r="A1994"/>
      <c r="B1994"/>
    </row>
    <row r="1995" spans="1:2" ht="18" x14ac:dyDescent="0.35">
      <c r="A1995"/>
      <c r="B1995"/>
    </row>
    <row r="1996" spans="1:2" ht="18" x14ac:dyDescent="0.35">
      <c r="A1996"/>
      <c r="B1996"/>
    </row>
    <row r="1997" spans="1:2" ht="18" x14ac:dyDescent="0.35">
      <c r="A1997"/>
      <c r="B1997"/>
    </row>
    <row r="1998" spans="1:2" ht="18" x14ac:dyDescent="0.35">
      <c r="A1998"/>
      <c r="B1998"/>
    </row>
    <row r="1999" spans="1:2" ht="18" x14ac:dyDescent="0.35">
      <c r="A1999"/>
      <c r="B1999"/>
    </row>
    <row r="2000" spans="1:2" ht="18" x14ac:dyDescent="0.35">
      <c r="A2000"/>
      <c r="B2000"/>
    </row>
    <row r="2001" spans="1:2" ht="18" x14ac:dyDescent="0.35">
      <c r="A2001"/>
      <c r="B2001"/>
    </row>
    <row r="2002" spans="1:2" ht="18" x14ac:dyDescent="0.35">
      <c r="A2002"/>
      <c r="B2002"/>
    </row>
    <row r="2003" spans="1:2" ht="18" x14ac:dyDescent="0.35">
      <c r="A2003"/>
      <c r="B2003"/>
    </row>
    <row r="2004" spans="1:2" ht="18" x14ac:dyDescent="0.35">
      <c r="A2004"/>
      <c r="B2004"/>
    </row>
    <row r="2005" spans="1:2" ht="18" x14ac:dyDescent="0.35">
      <c r="A2005"/>
      <c r="B2005"/>
    </row>
    <row r="2006" spans="1:2" ht="18" x14ac:dyDescent="0.35">
      <c r="A2006"/>
      <c r="B2006"/>
    </row>
    <row r="2007" spans="1:2" ht="18" x14ac:dyDescent="0.35">
      <c r="A2007"/>
      <c r="B2007"/>
    </row>
    <row r="2008" spans="1:2" ht="18" x14ac:dyDescent="0.35">
      <c r="A2008"/>
      <c r="B2008"/>
    </row>
    <row r="2009" spans="1:2" ht="18" x14ac:dyDescent="0.35">
      <c r="A2009"/>
      <c r="B2009"/>
    </row>
    <row r="2010" spans="1:2" ht="18" x14ac:dyDescent="0.35">
      <c r="A2010"/>
      <c r="B2010"/>
    </row>
    <row r="2011" spans="1:2" ht="18" x14ac:dyDescent="0.35">
      <c r="A2011"/>
      <c r="B2011"/>
    </row>
    <row r="2012" spans="1:2" ht="18" x14ac:dyDescent="0.35">
      <c r="A2012"/>
      <c r="B2012"/>
    </row>
    <row r="2013" spans="1:2" ht="18" x14ac:dyDescent="0.35">
      <c r="A2013"/>
      <c r="B2013"/>
    </row>
    <row r="2014" spans="1:2" ht="18" x14ac:dyDescent="0.35">
      <c r="A2014"/>
      <c r="B2014"/>
    </row>
    <row r="2015" spans="1:2" ht="18" x14ac:dyDescent="0.35">
      <c r="A2015"/>
      <c r="B2015"/>
    </row>
    <row r="2016" spans="1:2" ht="18" x14ac:dyDescent="0.35">
      <c r="A2016"/>
      <c r="B2016"/>
    </row>
    <row r="2017" spans="1:2" ht="18" x14ac:dyDescent="0.35">
      <c r="A2017"/>
      <c r="B2017"/>
    </row>
    <row r="2018" spans="1:2" ht="18" x14ac:dyDescent="0.35">
      <c r="A2018"/>
      <c r="B2018"/>
    </row>
    <row r="2019" spans="1:2" ht="18" x14ac:dyDescent="0.35">
      <c r="A2019"/>
      <c r="B2019"/>
    </row>
    <row r="2020" spans="1:2" ht="18" x14ac:dyDescent="0.35">
      <c r="A2020"/>
      <c r="B2020"/>
    </row>
    <row r="2021" spans="1:2" ht="18" x14ac:dyDescent="0.35">
      <c r="A2021"/>
      <c r="B2021"/>
    </row>
    <row r="2022" spans="1:2" ht="18" x14ac:dyDescent="0.35">
      <c r="A2022"/>
      <c r="B2022"/>
    </row>
    <row r="2023" spans="1:2" ht="18" x14ac:dyDescent="0.35">
      <c r="A2023"/>
      <c r="B2023"/>
    </row>
    <row r="2024" spans="1:2" ht="18" x14ac:dyDescent="0.35">
      <c r="A2024"/>
      <c r="B2024"/>
    </row>
    <row r="2025" spans="1:2" ht="18" x14ac:dyDescent="0.35">
      <c r="A2025"/>
      <c r="B2025"/>
    </row>
    <row r="2026" spans="1:2" ht="18" x14ac:dyDescent="0.35">
      <c r="A2026"/>
      <c r="B2026"/>
    </row>
    <row r="2027" spans="1:2" ht="18" x14ac:dyDescent="0.35">
      <c r="A2027"/>
      <c r="B2027"/>
    </row>
    <row r="2028" spans="1:2" ht="18" x14ac:dyDescent="0.35">
      <c r="A2028"/>
      <c r="B2028"/>
    </row>
    <row r="2029" spans="1:2" ht="18" x14ac:dyDescent="0.35">
      <c r="A2029"/>
      <c r="B2029"/>
    </row>
    <row r="2030" spans="1:2" ht="18" x14ac:dyDescent="0.35">
      <c r="A2030"/>
      <c r="B2030"/>
    </row>
    <row r="2031" spans="1:2" ht="18" x14ac:dyDescent="0.35">
      <c r="A2031"/>
      <c r="B2031"/>
    </row>
    <row r="2032" spans="1:2" ht="18" x14ac:dyDescent="0.35">
      <c r="A2032"/>
      <c r="B2032"/>
    </row>
    <row r="2033" spans="1:2" ht="18" x14ac:dyDescent="0.35">
      <c r="A2033"/>
      <c r="B2033"/>
    </row>
    <row r="2034" spans="1:2" ht="18" x14ac:dyDescent="0.35">
      <c r="A2034"/>
      <c r="B2034"/>
    </row>
    <row r="2035" spans="1:2" ht="18" x14ac:dyDescent="0.35">
      <c r="A2035"/>
      <c r="B2035"/>
    </row>
    <row r="2036" spans="1:2" ht="18" x14ac:dyDescent="0.35">
      <c r="A2036"/>
      <c r="B2036"/>
    </row>
    <row r="2037" spans="1:2" ht="18" x14ac:dyDescent="0.35">
      <c r="A2037"/>
      <c r="B2037"/>
    </row>
    <row r="2038" spans="1:2" ht="18" x14ac:dyDescent="0.35">
      <c r="A2038"/>
      <c r="B2038"/>
    </row>
    <row r="2039" spans="1:2" ht="18" x14ac:dyDescent="0.35">
      <c r="A2039"/>
      <c r="B2039"/>
    </row>
    <row r="2040" spans="1:2" ht="18" x14ac:dyDescent="0.35">
      <c r="A2040"/>
      <c r="B2040"/>
    </row>
    <row r="2041" spans="1:2" ht="18" x14ac:dyDescent="0.35">
      <c r="A2041"/>
      <c r="B2041"/>
    </row>
    <row r="2042" spans="1:2" ht="18" x14ac:dyDescent="0.35">
      <c r="A2042"/>
      <c r="B2042"/>
    </row>
    <row r="2043" spans="1:2" ht="18" x14ac:dyDescent="0.35">
      <c r="A2043"/>
      <c r="B2043"/>
    </row>
    <row r="2044" spans="1:2" ht="18" x14ac:dyDescent="0.35">
      <c r="A2044"/>
      <c r="B2044"/>
    </row>
    <row r="2045" spans="1:2" ht="18" x14ac:dyDescent="0.35">
      <c r="A2045"/>
      <c r="B2045"/>
    </row>
    <row r="2046" spans="1:2" ht="18" x14ac:dyDescent="0.35">
      <c r="A2046"/>
      <c r="B2046"/>
    </row>
    <row r="2047" spans="1:2" ht="18" x14ac:dyDescent="0.35">
      <c r="A2047"/>
      <c r="B2047"/>
    </row>
    <row r="2048" spans="1:2" ht="18" x14ac:dyDescent="0.35">
      <c r="A2048"/>
      <c r="B2048"/>
    </row>
    <row r="2049" spans="1:2" ht="18" x14ac:dyDescent="0.35">
      <c r="A2049"/>
      <c r="B2049"/>
    </row>
    <row r="2050" spans="1:2" ht="18" x14ac:dyDescent="0.35">
      <c r="A2050"/>
      <c r="B2050"/>
    </row>
    <row r="2051" spans="1:2" ht="18" x14ac:dyDescent="0.35">
      <c r="A2051"/>
      <c r="B2051"/>
    </row>
    <row r="2052" spans="1:2" ht="18" x14ac:dyDescent="0.35">
      <c r="A2052"/>
      <c r="B2052"/>
    </row>
    <row r="2053" spans="1:2" ht="18" x14ac:dyDescent="0.35">
      <c r="A2053"/>
      <c r="B2053"/>
    </row>
    <row r="2054" spans="1:2" ht="18" x14ac:dyDescent="0.35">
      <c r="A2054"/>
      <c r="B2054"/>
    </row>
    <row r="2055" spans="1:2" ht="18" x14ac:dyDescent="0.35">
      <c r="A2055"/>
      <c r="B2055"/>
    </row>
    <row r="2056" spans="1:2" ht="18" x14ac:dyDescent="0.35">
      <c r="A2056"/>
      <c r="B2056"/>
    </row>
    <row r="2057" spans="1:2" ht="18" x14ac:dyDescent="0.35">
      <c r="A2057"/>
      <c r="B2057"/>
    </row>
    <row r="2058" spans="1:2" ht="18" x14ac:dyDescent="0.35">
      <c r="A2058"/>
      <c r="B2058"/>
    </row>
    <row r="2059" spans="1:2" ht="18" x14ac:dyDescent="0.35">
      <c r="A2059"/>
      <c r="B2059"/>
    </row>
    <row r="2060" spans="1:2" ht="18" x14ac:dyDescent="0.35">
      <c r="A2060"/>
      <c r="B2060"/>
    </row>
    <row r="2061" spans="1:2" ht="18" x14ac:dyDescent="0.35">
      <c r="A2061"/>
      <c r="B2061"/>
    </row>
    <row r="2062" spans="1:2" ht="18" x14ac:dyDescent="0.35">
      <c r="A2062"/>
      <c r="B2062"/>
    </row>
    <row r="2063" spans="1:2" ht="18" x14ac:dyDescent="0.35">
      <c r="A2063"/>
      <c r="B2063"/>
    </row>
    <row r="2064" spans="1:2" ht="18" x14ac:dyDescent="0.35">
      <c r="A2064"/>
      <c r="B2064"/>
    </row>
    <row r="2065" spans="1:2" ht="18" x14ac:dyDescent="0.35">
      <c r="A2065"/>
      <c r="B2065"/>
    </row>
    <row r="2066" spans="1:2" ht="18" x14ac:dyDescent="0.35">
      <c r="A2066"/>
      <c r="B2066"/>
    </row>
    <row r="2067" spans="1:2" ht="18" x14ac:dyDescent="0.35">
      <c r="A2067"/>
      <c r="B2067"/>
    </row>
    <row r="2068" spans="1:2" ht="18" x14ac:dyDescent="0.35">
      <c r="A2068"/>
      <c r="B2068"/>
    </row>
    <row r="2069" spans="1:2" ht="18" x14ac:dyDescent="0.35">
      <c r="A2069"/>
      <c r="B2069"/>
    </row>
    <row r="2070" spans="1:2" ht="18" x14ac:dyDescent="0.35">
      <c r="A2070"/>
      <c r="B2070"/>
    </row>
    <row r="2071" spans="1:2" ht="18" x14ac:dyDescent="0.35">
      <c r="A2071"/>
      <c r="B2071"/>
    </row>
    <row r="2072" spans="1:2" ht="18" x14ac:dyDescent="0.35">
      <c r="A2072"/>
      <c r="B2072"/>
    </row>
    <row r="2073" spans="1:2" ht="18" x14ac:dyDescent="0.35">
      <c r="A2073"/>
      <c r="B2073"/>
    </row>
    <row r="2074" spans="1:2" ht="18" x14ac:dyDescent="0.35">
      <c r="A2074"/>
      <c r="B2074"/>
    </row>
    <row r="2075" spans="1:2" ht="18" x14ac:dyDescent="0.35">
      <c r="A2075"/>
      <c r="B2075"/>
    </row>
    <row r="2076" spans="1:2" ht="18" x14ac:dyDescent="0.35">
      <c r="A2076"/>
      <c r="B2076"/>
    </row>
    <row r="2077" spans="1:2" ht="18" x14ac:dyDescent="0.35">
      <c r="A2077"/>
      <c r="B2077"/>
    </row>
    <row r="2078" spans="1:2" ht="18" x14ac:dyDescent="0.35">
      <c r="A2078"/>
      <c r="B2078"/>
    </row>
    <row r="2079" spans="1:2" ht="18" x14ac:dyDescent="0.35">
      <c r="A2079"/>
      <c r="B2079"/>
    </row>
    <row r="2080" spans="1:2" ht="18" x14ac:dyDescent="0.35">
      <c r="A2080"/>
      <c r="B2080"/>
    </row>
    <row r="2081" spans="1:2" ht="18" x14ac:dyDescent="0.35">
      <c r="A2081"/>
      <c r="B2081"/>
    </row>
    <row r="2082" spans="1:2" ht="18" x14ac:dyDescent="0.35">
      <c r="A2082"/>
      <c r="B2082"/>
    </row>
    <row r="2083" spans="1:2" ht="18" x14ac:dyDescent="0.35">
      <c r="A2083"/>
      <c r="B2083"/>
    </row>
    <row r="2084" spans="1:2" ht="18" x14ac:dyDescent="0.35">
      <c r="A2084"/>
      <c r="B2084"/>
    </row>
    <row r="2085" spans="1:2" ht="18" x14ac:dyDescent="0.35">
      <c r="A2085"/>
      <c r="B2085"/>
    </row>
    <row r="2086" spans="1:2" ht="18" x14ac:dyDescent="0.35">
      <c r="A2086"/>
      <c r="B2086"/>
    </row>
    <row r="2087" spans="1:2" ht="18" x14ac:dyDescent="0.35">
      <c r="A2087"/>
      <c r="B2087"/>
    </row>
    <row r="2088" spans="1:2" ht="18" x14ac:dyDescent="0.35">
      <c r="A2088"/>
      <c r="B2088"/>
    </row>
    <row r="2089" spans="1:2" ht="18" x14ac:dyDescent="0.35">
      <c r="A2089"/>
      <c r="B2089"/>
    </row>
    <row r="2090" spans="1:2" ht="18" x14ac:dyDescent="0.35">
      <c r="A2090"/>
      <c r="B2090"/>
    </row>
    <row r="2091" spans="1:2" ht="18" x14ac:dyDescent="0.35">
      <c r="A2091"/>
      <c r="B2091"/>
    </row>
    <row r="2092" spans="1:2" ht="18" x14ac:dyDescent="0.35">
      <c r="A2092"/>
      <c r="B2092"/>
    </row>
    <row r="2093" spans="1:2" ht="18" x14ac:dyDescent="0.35">
      <c r="A2093"/>
      <c r="B2093"/>
    </row>
    <row r="2094" spans="1:2" ht="18" x14ac:dyDescent="0.35">
      <c r="A2094"/>
      <c r="B2094"/>
    </row>
    <row r="2095" spans="1:2" ht="18" x14ac:dyDescent="0.35">
      <c r="A2095"/>
      <c r="B2095"/>
    </row>
    <row r="2096" spans="1:2" ht="18" x14ac:dyDescent="0.35">
      <c r="A2096"/>
      <c r="B2096"/>
    </row>
    <row r="2097" spans="1:2" ht="18" x14ac:dyDescent="0.35">
      <c r="A2097"/>
      <c r="B2097"/>
    </row>
    <row r="2098" spans="1:2" ht="18" x14ac:dyDescent="0.35">
      <c r="A2098"/>
      <c r="B2098"/>
    </row>
    <row r="2099" spans="1:2" ht="18" x14ac:dyDescent="0.35">
      <c r="A2099"/>
      <c r="B2099"/>
    </row>
    <row r="2100" spans="1:2" ht="18" x14ac:dyDescent="0.35">
      <c r="A2100"/>
      <c r="B2100"/>
    </row>
    <row r="2101" spans="1:2" ht="18" x14ac:dyDescent="0.35">
      <c r="A2101"/>
      <c r="B2101"/>
    </row>
    <row r="2102" spans="1:2" ht="18" x14ac:dyDescent="0.35">
      <c r="A2102"/>
      <c r="B2102"/>
    </row>
    <row r="2103" spans="1:2" ht="18" x14ac:dyDescent="0.35">
      <c r="A2103"/>
      <c r="B2103"/>
    </row>
    <row r="2104" spans="1:2" ht="18" x14ac:dyDescent="0.35">
      <c r="A2104"/>
      <c r="B2104"/>
    </row>
    <row r="2105" spans="1:2" ht="18" x14ac:dyDescent="0.35">
      <c r="A2105"/>
      <c r="B2105"/>
    </row>
    <row r="2106" spans="1:2" ht="18" x14ac:dyDescent="0.35">
      <c r="A2106"/>
      <c r="B2106"/>
    </row>
    <row r="2107" spans="1:2" ht="18" x14ac:dyDescent="0.35">
      <c r="A2107"/>
      <c r="B2107"/>
    </row>
    <row r="2108" spans="1:2" ht="18" x14ac:dyDescent="0.35">
      <c r="A2108"/>
      <c r="B2108"/>
    </row>
    <row r="2109" spans="1:2" ht="18" x14ac:dyDescent="0.35">
      <c r="A2109"/>
      <c r="B2109"/>
    </row>
    <row r="2110" spans="1:2" ht="18" x14ac:dyDescent="0.35">
      <c r="A2110"/>
      <c r="B2110"/>
    </row>
    <row r="2111" spans="1:2" ht="18" x14ac:dyDescent="0.35">
      <c r="A2111"/>
      <c r="B2111"/>
    </row>
    <row r="2112" spans="1:2" ht="18" x14ac:dyDescent="0.35">
      <c r="A2112"/>
      <c r="B2112"/>
    </row>
    <row r="2113" spans="1:2" ht="18" x14ac:dyDescent="0.35">
      <c r="A2113"/>
      <c r="B2113"/>
    </row>
    <row r="2114" spans="1:2" ht="18" x14ac:dyDescent="0.35">
      <c r="A2114"/>
      <c r="B2114"/>
    </row>
    <row r="2115" spans="1:2" ht="18" x14ac:dyDescent="0.35">
      <c r="A2115"/>
      <c r="B2115"/>
    </row>
    <row r="2116" spans="1:2" ht="18" x14ac:dyDescent="0.35">
      <c r="A2116"/>
      <c r="B2116"/>
    </row>
    <row r="2117" spans="1:2" ht="18" x14ac:dyDescent="0.35">
      <c r="A2117"/>
      <c r="B2117"/>
    </row>
    <row r="2118" spans="1:2" ht="18" x14ac:dyDescent="0.35">
      <c r="A2118"/>
      <c r="B2118"/>
    </row>
    <row r="2119" spans="1:2" ht="18" x14ac:dyDescent="0.35">
      <c r="A2119"/>
      <c r="B2119"/>
    </row>
    <row r="2120" spans="1:2" ht="18" x14ac:dyDescent="0.35">
      <c r="A2120"/>
      <c r="B2120"/>
    </row>
    <row r="2121" spans="1:2" ht="18" x14ac:dyDescent="0.35">
      <c r="A2121"/>
      <c r="B2121"/>
    </row>
    <row r="2122" spans="1:2" ht="18" x14ac:dyDescent="0.35">
      <c r="A2122"/>
      <c r="B2122"/>
    </row>
    <row r="2123" spans="1:2" ht="18" x14ac:dyDescent="0.35">
      <c r="A2123"/>
      <c r="B2123"/>
    </row>
    <row r="2124" spans="1:2" ht="18" x14ac:dyDescent="0.35">
      <c r="A2124"/>
      <c r="B2124"/>
    </row>
    <row r="2125" spans="1:2" ht="18" x14ac:dyDescent="0.35">
      <c r="A2125"/>
      <c r="B2125"/>
    </row>
    <row r="2126" spans="1:2" ht="18" x14ac:dyDescent="0.35">
      <c r="A2126"/>
      <c r="B2126"/>
    </row>
    <row r="2127" spans="1:2" ht="18" x14ac:dyDescent="0.35">
      <c r="A2127"/>
      <c r="B2127"/>
    </row>
    <row r="2128" spans="1:2" ht="18" x14ac:dyDescent="0.35">
      <c r="A2128"/>
      <c r="B2128"/>
    </row>
    <row r="2129" spans="1:2" ht="18" x14ac:dyDescent="0.35">
      <c r="A2129"/>
      <c r="B2129"/>
    </row>
    <row r="2130" spans="1:2" ht="18" x14ac:dyDescent="0.35">
      <c r="A2130"/>
      <c r="B2130"/>
    </row>
    <row r="2131" spans="1:2" ht="18" x14ac:dyDescent="0.35">
      <c r="A2131"/>
      <c r="B2131"/>
    </row>
    <row r="2132" spans="1:2" ht="18" x14ac:dyDescent="0.35">
      <c r="A2132"/>
      <c r="B2132"/>
    </row>
    <row r="2133" spans="1:2" ht="18" x14ac:dyDescent="0.35">
      <c r="A2133"/>
      <c r="B2133"/>
    </row>
    <row r="2134" spans="1:2" ht="18" x14ac:dyDescent="0.35">
      <c r="A2134"/>
      <c r="B2134"/>
    </row>
    <row r="2135" spans="1:2" ht="18" x14ac:dyDescent="0.35">
      <c r="A2135"/>
      <c r="B2135"/>
    </row>
    <row r="2136" spans="1:2" ht="18" x14ac:dyDescent="0.35">
      <c r="A2136"/>
      <c r="B2136"/>
    </row>
    <row r="2137" spans="1:2" ht="18" x14ac:dyDescent="0.35">
      <c r="A2137"/>
      <c r="B2137"/>
    </row>
    <row r="2138" spans="1:2" ht="18" x14ac:dyDescent="0.35">
      <c r="A2138"/>
      <c r="B2138"/>
    </row>
    <row r="2139" spans="1:2" ht="18" x14ac:dyDescent="0.35">
      <c r="A2139"/>
      <c r="B2139"/>
    </row>
    <row r="2140" spans="1:2" ht="18" x14ac:dyDescent="0.35">
      <c r="A2140"/>
      <c r="B2140"/>
    </row>
    <row r="2141" spans="1:2" ht="18" x14ac:dyDescent="0.35">
      <c r="A2141"/>
      <c r="B2141"/>
    </row>
    <row r="2142" spans="1:2" ht="18" x14ac:dyDescent="0.35">
      <c r="A2142"/>
      <c r="B2142"/>
    </row>
    <row r="2143" spans="1:2" ht="18" x14ac:dyDescent="0.35">
      <c r="A2143"/>
      <c r="B2143"/>
    </row>
    <row r="2144" spans="1:2" ht="18" x14ac:dyDescent="0.35">
      <c r="A2144"/>
      <c r="B2144"/>
    </row>
    <row r="2145" spans="1:2" ht="18" x14ac:dyDescent="0.35">
      <c r="A2145"/>
      <c r="B2145"/>
    </row>
    <row r="2146" spans="1:2" ht="18" x14ac:dyDescent="0.35">
      <c r="A2146"/>
      <c r="B2146"/>
    </row>
    <row r="2147" spans="1:2" ht="18" x14ac:dyDescent="0.35">
      <c r="A2147"/>
      <c r="B2147"/>
    </row>
    <row r="2148" spans="1:2" ht="18" x14ac:dyDescent="0.35">
      <c r="A2148"/>
      <c r="B2148"/>
    </row>
    <row r="2149" spans="1:2" ht="18" x14ac:dyDescent="0.35">
      <c r="A2149"/>
      <c r="B2149"/>
    </row>
    <row r="2150" spans="1:2" ht="18" x14ac:dyDescent="0.35">
      <c r="A2150"/>
      <c r="B2150"/>
    </row>
    <row r="2151" spans="1:2" ht="18" x14ac:dyDescent="0.35">
      <c r="A2151"/>
      <c r="B2151"/>
    </row>
    <row r="2152" spans="1:2" ht="18" x14ac:dyDescent="0.35">
      <c r="A2152"/>
      <c r="B2152"/>
    </row>
    <row r="2153" spans="1:2" ht="18" x14ac:dyDescent="0.35">
      <c r="A2153"/>
      <c r="B2153"/>
    </row>
    <row r="2154" spans="1:2" ht="18" x14ac:dyDescent="0.35">
      <c r="A2154"/>
      <c r="B2154"/>
    </row>
    <row r="2155" spans="1:2" ht="18" x14ac:dyDescent="0.35">
      <c r="A2155"/>
      <c r="B2155"/>
    </row>
    <row r="2156" spans="1:2" ht="18" x14ac:dyDescent="0.35">
      <c r="A2156"/>
      <c r="B2156"/>
    </row>
    <row r="2157" spans="1:2" ht="18" x14ac:dyDescent="0.35">
      <c r="A2157"/>
      <c r="B2157"/>
    </row>
    <row r="2158" spans="1:2" ht="18" x14ac:dyDescent="0.35">
      <c r="A2158"/>
      <c r="B2158"/>
    </row>
    <row r="2159" spans="1:2" ht="18" x14ac:dyDescent="0.35">
      <c r="A2159"/>
      <c r="B2159"/>
    </row>
    <row r="2160" spans="1:2" ht="18" x14ac:dyDescent="0.35">
      <c r="A2160"/>
      <c r="B2160"/>
    </row>
    <row r="2161" spans="1:2" ht="18" x14ac:dyDescent="0.35">
      <c r="A2161"/>
      <c r="B2161"/>
    </row>
    <row r="2162" spans="1:2" ht="18" x14ac:dyDescent="0.35">
      <c r="A2162"/>
      <c r="B2162"/>
    </row>
    <row r="2163" spans="1:2" ht="18" x14ac:dyDescent="0.35">
      <c r="A2163"/>
      <c r="B2163"/>
    </row>
    <row r="2164" spans="1:2" ht="18" x14ac:dyDescent="0.35">
      <c r="A2164"/>
      <c r="B2164"/>
    </row>
    <row r="2165" spans="1:2" ht="18" x14ac:dyDescent="0.35">
      <c r="A2165"/>
      <c r="B2165"/>
    </row>
    <row r="2166" spans="1:2" ht="18" x14ac:dyDescent="0.35">
      <c r="A2166"/>
      <c r="B2166"/>
    </row>
    <row r="2167" spans="1:2" ht="18" x14ac:dyDescent="0.35">
      <c r="A2167"/>
      <c r="B2167"/>
    </row>
    <row r="2168" spans="1:2" ht="18" x14ac:dyDescent="0.35">
      <c r="A2168"/>
      <c r="B2168"/>
    </row>
    <row r="2169" spans="1:2" ht="18" x14ac:dyDescent="0.35">
      <c r="A2169"/>
      <c r="B2169"/>
    </row>
    <row r="2170" spans="1:2" ht="18" x14ac:dyDescent="0.35">
      <c r="A2170"/>
      <c r="B2170"/>
    </row>
    <row r="2171" spans="1:2" ht="18" x14ac:dyDescent="0.35">
      <c r="A2171"/>
      <c r="B2171"/>
    </row>
    <row r="2172" spans="1:2" ht="18" x14ac:dyDescent="0.35">
      <c r="A2172"/>
      <c r="B2172"/>
    </row>
    <row r="2173" spans="1:2" ht="18" x14ac:dyDescent="0.35">
      <c r="A2173"/>
      <c r="B2173"/>
    </row>
    <row r="2174" spans="1:2" ht="18" x14ac:dyDescent="0.35">
      <c r="A2174"/>
      <c r="B2174"/>
    </row>
    <row r="2175" spans="1:2" ht="18" x14ac:dyDescent="0.35">
      <c r="A2175"/>
      <c r="B2175"/>
    </row>
    <row r="2176" spans="1:2" ht="18" x14ac:dyDescent="0.35">
      <c r="A2176"/>
      <c r="B2176"/>
    </row>
    <row r="2177" spans="1:2" ht="18" x14ac:dyDescent="0.35">
      <c r="A2177"/>
      <c r="B2177"/>
    </row>
    <row r="2178" spans="1:2" ht="18" x14ac:dyDescent="0.35">
      <c r="A2178"/>
      <c r="B2178"/>
    </row>
    <row r="2179" spans="1:2" ht="18" x14ac:dyDescent="0.35">
      <c r="A2179"/>
      <c r="B2179"/>
    </row>
    <row r="2180" spans="1:2" ht="18" x14ac:dyDescent="0.35">
      <c r="A2180"/>
      <c r="B2180"/>
    </row>
    <row r="2181" spans="1:2" ht="18" x14ac:dyDescent="0.35">
      <c r="A2181"/>
      <c r="B2181"/>
    </row>
    <row r="2182" spans="1:2" ht="18" x14ac:dyDescent="0.35">
      <c r="A2182"/>
      <c r="B2182"/>
    </row>
    <row r="2183" spans="1:2" ht="18" x14ac:dyDescent="0.35">
      <c r="A2183"/>
      <c r="B2183"/>
    </row>
    <row r="2184" spans="1:2" ht="18" x14ac:dyDescent="0.35">
      <c r="A2184"/>
      <c r="B2184"/>
    </row>
    <row r="2185" spans="1:2" ht="18" x14ac:dyDescent="0.35">
      <c r="A2185"/>
      <c r="B2185"/>
    </row>
    <row r="2186" spans="1:2" ht="18" x14ac:dyDescent="0.35">
      <c r="A2186"/>
      <c r="B2186"/>
    </row>
    <row r="2187" spans="1:2" ht="18" x14ac:dyDescent="0.35">
      <c r="A2187"/>
      <c r="B2187"/>
    </row>
    <row r="2188" spans="1:2" ht="18" x14ac:dyDescent="0.35">
      <c r="A2188"/>
      <c r="B2188"/>
    </row>
    <row r="2189" spans="1:2" ht="18" x14ac:dyDescent="0.35">
      <c r="A2189"/>
      <c r="B2189"/>
    </row>
    <row r="2190" spans="1:2" ht="18" x14ac:dyDescent="0.35">
      <c r="A2190"/>
      <c r="B2190"/>
    </row>
    <row r="2191" spans="1:2" ht="18" x14ac:dyDescent="0.35">
      <c r="A2191"/>
      <c r="B2191"/>
    </row>
    <row r="2192" spans="1:2" ht="18" x14ac:dyDescent="0.35">
      <c r="A2192"/>
      <c r="B2192"/>
    </row>
    <row r="2193" spans="1:2" ht="18" x14ac:dyDescent="0.35">
      <c r="A2193"/>
      <c r="B2193"/>
    </row>
    <row r="2194" spans="1:2" ht="18" x14ac:dyDescent="0.35">
      <c r="A2194"/>
      <c r="B2194"/>
    </row>
    <row r="2195" spans="1:2" ht="18" x14ac:dyDescent="0.35">
      <c r="A2195"/>
      <c r="B2195"/>
    </row>
    <row r="2196" spans="1:2" ht="18" x14ac:dyDescent="0.35">
      <c r="A2196"/>
      <c r="B2196"/>
    </row>
    <row r="2197" spans="1:2" ht="18" x14ac:dyDescent="0.35">
      <c r="A2197"/>
      <c r="B2197"/>
    </row>
    <row r="2198" spans="1:2" ht="18" x14ac:dyDescent="0.35">
      <c r="A2198"/>
      <c r="B2198"/>
    </row>
    <row r="2199" spans="1:2" ht="18" x14ac:dyDescent="0.35">
      <c r="A2199"/>
      <c r="B2199"/>
    </row>
    <row r="2200" spans="1:2" ht="18" x14ac:dyDescent="0.35">
      <c r="A2200"/>
      <c r="B2200"/>
    </row>
    <row r="2201" spans="1:2" ht="18" x14ac:dyDescent="0.35">
      <c r="A2201"/>
      <c r="B2201"/>
    </row>
    <row r="2202" spans="1:2" ht="18" x14ac:dyDescent="0.35">
      <c r="A2202"/>
      <c r="B2202"/>
    </row>
    <row r="2203" spans="1:2" ht="18" x14ac:dyDescent="0.35">
      <c r="A2203"/>
      <c r="B2203"/>
    </row>
    <row r="2204" spans="1:2" ht="18" x14ac:dyDescent="0.35">
      <c r="A2204"/>
      <c r="B2204"/>
    </row>
    <row r="2205" spans="1:2" ht="18" x14ac:dyDescent="0.35">
      <c r="A2205"/>
      <c r="B2205"/>
    </row>
    <row r="2206" spans="1:2" ht="18" x14ac:dyDescent="0.35">
      <c r="A2206"/>
      <c r="B2206"/>
    </row>
    <row r="2207" spans="1:2" ht="18" x14ac:dyDescent="0.35">
      <c r="A2207"/>
      <c r="B2207"/>
    </row>
    <row r="2208" spans="1:2" ht="18" x14ac:dyDescent="0.35">
      <c r="A2208"/>
      <c r="B2208"/>
    </row>
    <row r="2209" spans="1:2" ht="18" x14ac:dyDescent="0.35">
      <c r="A2209"/>
      <c r="B2209"/>
    </row>
    <row r="2210" spans="1:2" ht="18" x14ac:dyDescent="0.35">
      <c r="A2210"/>
      <c r="B2210"/>
    </row>
    <row r="2211" spans="1:2" ht="18" x14ac:dyDescent="0.35">
      <c r="A2211"/>
      <c r="B2211"/>
    </row>
    <row r="2212" spans="1:2" ht="18" x14ac:dyDescent="0.35">
      <c r="A2212"/>
      <c r="B2212"/>
    </row>
    <row r="2213" spans="1:2" ht="18" x14ac:dyDescent="0.35">
      <c r="A2213"/>
      <c r="B2213"/>
    </row>
    <row r="2214" spans="1:2" ht="18" x14ac:dyDescent="0.35">
      <c r="A2214"/>
      <c r="B2214"/>
    </row>
    <row r="2215" spans="1:2" ht="18" x14ac:dyDescent="0.35">
      <c r="A2215"/>
      <c r="B2215"/>
    </row>
    <row r="2216" spans="1:2" ht="18" x14ac:dyDescent="0.35">
      <c r="A2216"/>
      <c r="B2216"/>
    </row>
    <row r="2217" spans="1:2" ht="18" x14ac:dyDescent="0.35">
      <c r="A2217"/>
      <c r="B2217"/>
    </row>
    <row r="2218" spans="1:2" ht="18" x14ac:dyDescent="0.35">
      <c r="A2218"/>
      <c r="B2218"/>
    </row>
    <row r="2219" spans="1:2" ht="18" x14ac:dyDescent="0.35">
      <c r="A2219"/>
      <c r="B2219"/>
    </row>
    <row r="2220" spans="1:2" ht="18" x14ac:dyDescent="0.35">
      <c r="A2220"/>
      <c r="B2220"/>
    </row>
    <row r="2221" spans="1:2" ht="18" x14ac:dyDescent="0.35">
      <c r="A2221"/>
      <c r="B2221"/>
    </row>
    <row r="2222" spans="1:2" ht="18" x14ac:dyDescent="0.35">
      <c r="A2222"/>
      <c r="B2222"/>
    </row>
    <row r="2223" spans="1:2" ht="18" x14ac:dyDescent="0.35">
      <c r="A2223"/>
      <c r="B2223"/>
    </row>
    <row r="2224" spans="1:2" ht="18" x14ac:dyDescent="0.35">
      <c r="A2224"/>
      <c r="B2224"/>
    </row>
    <row r="2225" spans="1:2" ht="18" x14ac:dyDescent="0.35">
      <c r="A2225"/>
      <c r="B2225"/>
    </row>
    <row r="2226" spans="1:2" ht="18" x14ac:dyDescent="0.35">
      <c r="A2226"/>
      <c r="B2226"/>
    </row>
    <row r="2227" spans="1:2" ht="18" x14ac:dyDescent="0.35">
      <c r="A2227"/>
      <c r="B2227"/>
    </row>
    <row r="2228" spans="1:2" ht="18" x14ac:dyDescent="0.35">
      <c r="A2228"/>
      <c r="B2228"/>
    </row>
    <row r="2229" spans="1:2" ht="18" x14ac:dyDescent="0.35">
      <c r="A2229"/>
      <c r="B2229"/>
    </row>
    <row r="2230" spans="1:2" ht="18" x14ac:dyDescent="0.35">
      <c r="A2230"/>
      <c r="B2230"/>
    </row>
    <row r="2231" spans="1:2" ht="18" x14ac:dyDescent="0.35">
      <c r="A2231"/>
      <c r="B2231"/>
    </row>
    <row r="2232" spans="1:2" ht="18" x14ac:dyDescent="0.35">
      <c r="A2232"/>
      <c r="B2232"/>
    </row>
    <row r="2233" spans="1:2" ht="18" x14ac:dyDescent="0.35">
      <c r="A2233"/>
      <c r="B2233"/>
    </row>
    <row r="2234" spans="1:2" ht="18" x14ac:dyDescent="0.35">
      <c r="A2234"/>
      <c r="B2234"/>
    </row>
    <row r="2235" spans="1:2" ht="18" x14ac:dyDescent="0.35">
      <c r="A2235"/>
      <c r="B2235"/>
    </row>
    <row r="2236" spans="1:2" ht="18" x14ac:dyDescent="0.35">
      <c r="A2236"/>
      <c r="B2236"/>
    </row>
    <row r="2237" spans="1:2" ht="18" x14ac:dyDescent="0.35">
      <c r="A2237"/>
      <c r="B2237"/>
    </row>
    <row r="2238" spans="1:2" ht="18" x14ac:dyDescent="0.35">
      <c r="A2238"/>
      <c r="B2238"/>
    </row>
    <row r="2239" spans="1:2" ht="18" x14ac:dyDescent="0.35">
      <c r="A2239"/>
      <c r="B2239"/>
    </row>
    <row r="2240" spans="1:2" ht="18" x14ac:dyDescent="0.35">
      <c r="A2240"/>
      <c r="B2240"/>
    </row>
    <row r="2241" spans="1:2" ht="18" x14ac:dyDescent="0.35">
      <c r="A2241"/>
      <c r="B2241"/>
    </row>
    <row r="2242" spans="1:2" ht="18" x14ac:dyDescent="0.35">
      <c r="A2242"/>
      <c r="B2242"/>
    </row>
    <row r="2243" spans="1:2" ht="18" x14ac:dyDescent="0.35">
      <c r="A2243"/>
      <c r="B2243"/>
    </row>
    <row r="2244" spans="1:2" ht="18" x14ac:dyDescent="0.35">
      <c r="A2244"/>
      <c r="B2244"/>
    </row>
    <row r="2245" spans="1:2" ht="18" x14ac:dyDescent="0.35">
      <c r="A2245"/>
      <c r="B2245"/>
    </row>
    <row r="2246" spans="1:2" ht="18" x14ac:dyDescent="0.35">
      <c r="A2246"/>
      <c r="B2246"/>
    </row>
    <row r="2247" spans="1:2" ht="18" x14ac:dyDescent="0.35">
      <c r="A2247"/>
      <c r="B2247"/>
    </row>
    <row r="2248" spans="1:2" ht="18" x14ac:dyDescent="0.35">
      <c r="A2248"/>
      <c r="B2248"/>
    </row>
    <row r="2249" spans="1:2" ht="18" x14ac:dyDescent="0.35">
      <c r="A2249"/>
      <c r="B2249"/>
    </row>
    <row r="2250" spans="1:2" ht="18" x14ac:dyDescent="0.35">
      <c r="A2250"/>
      <c r="B2250"/>
    </row>
    <row r="2251" spans="1:2" ht="18" x14ac:dyDescent="0.35">
      <c r="A2251"/>
      <c r="B2251"/>
    </row>
    <row r="2252" spans="1:2" ht="18" x14ac:dyDescent="0.35">
      <c r="A2252"/>
      <c r="B2252"/>
    </row>
    <row r="2253" spans="1:2" ht="18" x14ac:dyDescent="0.35">
      <c r="A2253"/>
      <c r="B2253"/>
    </row>
    <row r="2254" spans="1:2" ht="18" x14ac:dyDescent="0.35">
      <c r="A2254"/>
      <c r="B2254"/>
    </row>
    <row r="2255" spans="1:2" ht="18" x14ac:dyDescent="0.35">
      <c r="A2255"/>
      <c r="B2255"/>
    </row>
    <row r="2256" spans="1:2" ht="18" x14ac:dyDescent="0.35">
      <c r="A2256"/>
      <c r="B2256"/>
    </row>
    <row r="2257" spans="1:2" ht="18" x14ac:dyDescent="0.35">
      <c r="A2257"/>
      <c r="B2257"/>
    </row>
    <row r="2258" spans="1:2" ht="18" x14ac:dyDescent="0.35">
      <c r="A2258"/>
      <c r="B2258"/>
    </row>
    <row r="2259" spans="1:2" ht="18" x14ac:dyDescent="0.35">
      <c r="A2259"/>
      <c r="B2259"/>
    </row>
    <row r="2260" spans="1:2" ht="18" x14ac:dyDescent="0.35">
      <c r="A2260"/>
      <c r="B2260"/>
    </row>
    <row r="2261" spans="1:2" ht="18" x14ac:dyDescent="0.35">
      <c r="A2261"/>
      <c r="B2261"/>
    </row>
    <row r="2262" spans="1:2" ht="18" x14ac:dyDescent="0.35">
      <c r="A2262"/>
      <c r="B2262"/>
    </row>
    <row r="2263" spans="1:2" ht="18" x14ac:dyDescent="0.35">
      <c r="A2263"/>
      <c r="B2263"/>
    </row>
    <row r="2264" spans="1:2" ht="18" x14ac:dyDescent="0.35">
      <c r="A2264"/>
      <c r="B2264"/>
    </row>
    <row r="2265" spans="1:2" ht="18" x14ac:dyDescent="0.35">
      <c r="A2265"/>
      <c r="B2265"/>
    </row>
    <row r="2266" spans="1:2" ht="18" x14ac:dyDescent="0.35">
      <c r="A2266"/>
      <c r="B2266"/>
    </row>
    <row r="2267" spans="1:2" ht="18" x14ac:dyDescent="0.35">
      <c r="A2267"/>
      <c r="B2267"/>
    </row>
    <row r="2268" spans="1:2" ht="18" x14ac:dyDescent="0.35">
      <c r="A2268"/>
      <c r="B2268"/>
    </row>
    <row r="2269" spans="1:2" ht="18" x14ac:dyDescent="0.35">
      <c r="A2269"/>
      <c r="B2269"/>
    </row>
    <row r="2270" spans="1:2" ht="18" x14ac:dyDescent="0.35">
      <c r="A2270"/>
      <c r="B2270"/>
    </row>
    <row r="2271" spans="1:2" ht="18" x14ac:dyDescent="0.35">
      <c r="A2271"/>
      <c r="B2271"/>
    </row>
    <row r="2272" spans="1:2" ht="18" x14ac:dyDescent="0.35">
      <c r="A2272"/>
      <c r="B2272"/>
    </row>
    <row r="2273" spans="1:2" ht="18" x14ac:dyDescent="0.35">
      <c r="A2273"/>
      <c r="B2273"/>
    </row>
    <row r="2274" spans="1:2" ht="18" x14ac:dyDescent="0.35">
      <c r="A2274"/>
      <c r="B2274"/>
    </row>
    <row r="2275" spans="1:2" ht="18" x14ac:dyDescent="0.35">
      <c r="A2275"/>
      <c r="B2275"/>
    </row>
    <row r="2276" spans="1:2" ht="18" x14ac:dyDescent="0.35">
      <c r="A2276"/>
      <c r="B2276"/>
    </row>
    <row r="2277" spans="1:2" ht="18" x14ac:dyDescent="0.35">
      <c r="A2277"/>
      <c r="B2277"/>
    </row>
    <row r="2278" spans="1:2" ht="18" x14ac:dyDescent="0.35">
      <c r="A2278"/>
      <c r="B2278"/>
    </row>
    <row r="2279" spans="1:2" ht="18" x14ac:dyDescent="0.35">
      <c r="A2279"/>
      <c r="B2279"/>
    </row>
    <row r="2280" spans="1:2" ht="18" x14ac:dyDescent="0.35">
      <c r="A2280"/>
      <c r="B2280"/>
    </row>
    <row r="2281" spans="1:2" ht="18" x14ac:dyDescent="0.35">
      <c r="A2281"/>
      <c r="B2281"/>
    </row>
    <row r="2282" spans="1:2" ht="18" x14ac:dyDescent="0.35">
      <c r="A2282"/>
      <c r="B2282"/>
    </row>
    <row r="2283" spans="1:2" ht="18" x14ac:dyDescent="0.35">
      <c r="A2283"/>
      <c r="B2283"/>
    </row>
    <row r="2284" spans="1:2" ht="18" x14ac:dyDescent="0.35">
      <c r="A2284"/>
      <c r="B2284"/>
    </row>
    <row r="2285" spans="1:2" ht="18" x14ac:dyDescent="0.35">
      <c r="A2285"/>
      <c r="B2285"/>
    </row>
    <row r="2286" spans="1:2" ht="18" x14ac:dyDescent="0.35">
      <c r="A2286"/>
      <c r="B2286"/>
    </row>
    <row r="2287" spans="1:2" ht="18" x14ac:dyDescent="0.35">
      <c r="A2287"/>
      <c r="B2287"/>
    </row>
    <row r="2288" spans="1:2" ht="18" x14ac:dyDescent="0.35">
      <c r="A2288"/>
      <c r="B2288"/>
    </row>
    <row r="2289" spans="1:2" ht="18" x14ac:dyDescent="0.35">
      <c r="A2289"/>
      <c r="B2289"/>
    </row>
    <row r="2290" spans="1:2" ht="18" x14ac:dyDescent="0.35">
      <c r="A2290"/>
      <c r="B2290"/>
    </row>
    <row r="2291" spans="1:2" ht="18" x14ac:dyDescent="0.35">
      <c r="A2291"/>
      <c r="B2291"/>
    </row>
    <row r="2292" spans="1:2" ht="18" x14ac:dyDescent="0.35">
      <c r="A2292"/>
      <c r="B2292"/>
    </row>
    <row r="2293" spans="1:2" ht="18" x14ac:dyDescent="0.35">
      <c r="A2293"/>
      <c r="B2293"/>
    </row>
    <row r="2294" spans="1:2" ht="18" x14ac:dyDescent="0.35">
      <c r="A2294"/>
      <c r="B2294"/>
    </row>
    <row r="2295" spans="1:2" ht="18" x14ac:dyDescent="0.35">
      <c r="A2295"/>
      <c r="B2295"/>
    </row>
    <row r="2296" spans="1:2" ht="18" x14ac:dyDescent="0.35">
      <c r="A2296"/>
      <c r="B2296"/>
    </row>
    <row r="2297" spans="1:2" ht="18" x14ac:dyDescent="0.35">
      <c r="A2297"/>
      <c r="B2297"/>
    </row>
    <row r="2298" spans="1:2" ht="18" x14ac:dyDescent="0.35">
      <c r="A2298"/>
      <c r="B2298"/>
    </row>
    <row r="2299" spans="1:2" ht="18" x14ac:dyDescent="0.35">
      <c r="A2299"/>
      <c r="B2299"/>
    </row>
    <row r="2300" spans="1:2" ht="18" x14ac:dyDescent="0.35">
      <c r="A2300"/>
      <c r="B2300"/>
    </row>
    <row r="2301" spans="1:2" ht="18" x14ac:dyDescent="0.35">
      <c r="A2301"/>
      <c r="B2301"/>
    </row>
    <row r="2302" spans="1:2" ht="18" x14ac:dyDescent="0.35">
      <c r="A2302"/>
      <c r="B2302"/>
    </row>
    <row r="2303" spans="1:2" ht="18" x14ac:dyDescent="0.35">
      <c r="A2303"/>
      <c r="B2303"/>
    </row>
    <row r="2304" spans="1:2" ht="18" x14ac:dyDescent="0.35">
      <c r="A2304"/>
      <c r="B2304"/>
    </row>
    <row r="2305" spans="1:2" ht="18" x14ac:dyDescent="0.35">
      <c r="A2305"/>
      <c r="B2305"/>
    </row>
    <row r="2306" spans="1:2" ht="18" x14ac:dyDescent="0.35">
      <c r="A2306"/>
      <c r="B2306"/>
    </row>
    <row r="2307" spans="1:2" ht="18" x14ac:dyDescent="0.35">
      <c r="A2307"/>
      <c r="B2307"/>
    </row>
    <row r="2308" spans="1:2" ht="18" x14ac:dyDescent="0.35">
      <c r="A2308"/>
      <c r="B2308"/>
    </row>
    <row r="2309" spans="1:2" ht="18" x14ac:dyDescent="0.35">
      <c r="A2309"/>
      <c r="B2309"/>
    </row>
    <row r="2310" spans="1:2" ht="18" x14ac:dyDescent="0.35">
      <c r="A2310"/>
      <c r="B2310"/>
    </row>
    <row r="2311" spans="1:2" ht="18" x14ac:dyDescent="0.35">
      <c r="A2311"/>
      <c r="B2311"/>
    </row>
    <row r="2312" spans="1:2" ht="18" x14ac:dyDescent="0.35">
      <c r="A2312"/>
      <c r="B2312"/>
    </row>
    <row r="2313" spans="1:2" ht="18" x14ac:dyDescent="0.35">
      <c r="A2313"/>
      <c r="B2313"/>
    </row>
    <row r="2314" spans="1:2" ht="18" x14ac:dyDescent="0.35">
      <c r="A2314"/>
      <c r="B2314"/>
    </row>
    <row r="2315" spans="1:2" ht="18" x14ac:dyDescent="0.35">
      <c r="A2315"/>
      <c r="B2315"/>
    </row>
    <row r="2316" spans="1:2" ht="18" x14ac:dyDescent="0.35">
      <c r="A2316"/>
      <c r="B2316"/>
    </row>
    <row r="2317" spans="1:2" ht="18" x14ac:dyDescent="0.35">
      <c r="A2317"/>
      <c r="B2317"/>
    </row>
    <row r="2318" spans="1:2" ht="18" x14ac:dyDescent="0.35">
      <c r="A2318"/>
      <c r="B2318"/>
    </row>
    <row r="2319" spans="1:2" ht="18" x14ac:dyDescent="0.35">
      <c r="A2319"/>
      <c r="B2319"/>
    </row>
    <row r="2320" spans="1:2" ht="18" x14ac:dyDescent="0.35">
      <c r="A2320"/>
      <c r="B2320"/>
    </row>
    <row r="2321" spans="1:2" ht="18" x14ac:dyDescent="0.35">
      <c r="A2321"/>
      <c r="B2321"/>
    </row>
    <row r="2322" spans="1:2" ht="18" x14ac:dyDescent="0.35">
      <c r="A2322"/>
      <c r="B2322"/>
    </row>
    <row r="2323" spans="1:2" ht="18" x14ac:dyDescent="0.35">
      <c r="A2323"/>
      <c r="B2323"/>
    </row>
    <row r="2324" spans="1:2" ht="18" x14ac:dyDescent="0.35">
      <c r="A2324"/>
      <c r="B2324"/>
    </row>
    <row r="2325" spans="1:2" ht="18" x14ac:dyDescent="0.35">
      <c r="A2325"/>
      <c r="B2325"/>
    </row>
    <row r="2326" spans="1:2" ht="18" x14ac:dyDescent="0.35">
      <c r="A2326"/>
      <c r="B2326"/>
    </row>
    <row r="2327" spans="1:2" ht="18" x14ac:dyDescent="0.35">
      <c r="A2327"/>
      <c r="B2327"/>
    </row>
    <row r="2328" spans="1:2" ht="18" x14ac:dyDescent="0.35">
      <c r="A2328"/>
      <c r="B2328"/>
    </row>
    <row r="2329" spans="1:2" ht="18" x14ac:dyDescent="0.35">
      <c r="A2329"/>
      <c r="B2329"/>
    </row>
    <row r="2330" spans="1:2" ht="18" x14ac:dyDescent="0.35">
      <c r="A2330"/>
      <c r="B2330"/>
    </row>
    <row r="2331" spans="1:2" ht="18" x14ac:dyDescent="0.35">
      <c r="A2331"/>
      <c r="B2331"/>
    </row>
    <row r="2332" spans="1:2" ht="18" x14ac:dyDescent="0.35">
      <c r="A2332"/>
      <c r="B2332"/>
    </row>
    <row r="2333" spans="1:2" ht="18" x14ac:dyDescent="0.35">
      <c r="A2333"/>
      <c r="B2333"/>
    </row>
    <row r="2334" spans="1:2" ht="18" x14ac:dyDescent="0.35">
      <c r="A2334"/>
      <c r="B2334"/>
    </row>
    <row r="2335" spans="1:2" ht="18" x14ac:dyDescent="0.35">
      <c r="A2335"/>
      <c r="B2335"/>
    </row>
    <row r="2336" spans="1:2" ht="18" x14ac:dyDescent="0.35">
      <c r="A2336"/>
      <c r="B2336"/>
    </row>
    <row r="2337" spans="1:2" ht="18" x14ac:dyDescent="0.35">
      <c r="A2337"/>
      <c r="B2337"/>
    </row>
    <row r="2338" spans="1:2" ht="18" x14ac:dyDescent="0.35">
      <c r="A2338"/>
      <c r="B2338"/>
    </row>
    <row r="2339" spans="1:2" ht="18" x14ac:dyDescent="0.35">
      <c r="A2339"/>
      <c r="B2339"/>
    </row>
    <row r="2340" spans="1:2" ht="18" x14ac:dyDescent="0.35">
      <c r="A2340"/>
      <c r="B2340"/>
    </row>
    <row r="2341" spans="1:2" ht="18" x14ac:dyDescent="0.35">
      <c r="A2341"/>
      <c r="B2341"/>
    </row>
    <row r="2342" spans="1:2" ht="18" x14ac:dyDescent="0.35">
      <c r="A2342"/>
      <c r="B2342"/>
    </row>
    <row r="2343" spans="1:2" ht="18" x14ac:dyDescent="0.35">
      <c r="A2343"/>
      <c r="B2343"/>
    </row>
    <row r="2344" spans="1:2" ht="18" x14ac:dyDescent="0.35">
      <c r="A2344"/>
      <c r="B2344"/>
    </row>
    <row r="2345" spans="1:2" ht="18" x14ac:dyDescent="0.35">
      <c r="A2345"/>
      <c r="B2345"/>
    </row>
    <row r="2346" spans="1:2" ht="18" x14ac:dyDescent="0.35">
      <c r="A2346"/>
      <c r="B2346"/>
    </row>
    <row r="2347" spans="1:2" ht="18" x14ac:dyDescent="0.35">
      <c r="A2347"/>
      <c r="B2347"/>
    </row>
    <row r="2348" spans="1:2" ht="18" x14ac:dyDescent="0.35">
      <c r="A2348"/>
      <c r="B2348"/>
    </row>
    <row r="2349" spans="1:2" ht="18" x14ac:dyDescent="0.35">
      <c r="A2349"/>
      <c r="B2349"/>
    </row>
    <row r="2350" spans="1:2" ht="18" x14ac:dyDescent="0.35">
      <c r="A2350"/>
      <c r="B2350"/>
    </row>
    <row r="2351" spans="1:2" ht="18" x14ac:dyDescent="0.35">
      <c r="A2351"/>
      <c r="B2351"/>
    </row>
    <row r="2352" spans="1:2" ht="18" x14ac:dyDescent="0.35">
      <c r="A2352"/>
      <c r="B2352"/>
    </row>
    <row r="2353" spans="1:2" ht="18" x14ac:dyDescent="0.35">
      <c r="A2353"/>
      <c r="B2353"/>
    </row>
    <row r="2354" spans="1:2" ht="18" x14ac:dyDescent="0.35">
      <c r="A2354"/>
      <c r="B2354"/>
    </row>
    <row r="2355" spans="1:2" ht="18" x14ac:dyDescent="0.35">
      <c r="A2355"/>
      <c r="B2355"/>
    </row>
    <row r="2356" spans="1:2" ht="18" x14ac:dyDescent="0.35">
      <c r="A2356"/>
      <c r="B2356"/>
    </row>
    <row r="2357" spans="1:2" ht="18" x14ac:dyDescent="0.35">
      <c r="A2357"/>
      <c r="B2357"/>
    </row>
    <row r="2358" spans="1:2" ht="18" x14ac:dyDescent="0.35">
      <c r="A2358"/>
      <c r="B2358"/>
    </row>
    <row r="2359" spans="1:2" ht="18" x14ac:dyDescent="0.35">
      <c r="A2359"/>
      <c r="B2359"/>
    </row>
    <row r="2360" spans="1:2" ht="18" x14ac:dyDescent="0.35">
      <c r="A2360"/>
      <c r="B2360"/>
    </row>
    <row r="2361" spans="1:2" ht="18" x14ac:dyDescent="0.35">
      <c r="A2361"/>
      <c r="B2361"/>
    </row>
    <row r="2362" spans="1:2" ht="18" x14ac:dyDescent="0.35">
      <c r="A2362"/>
      <c r="B2362"/>
    </row>
    <row r="2363" spans="1:2" ht="18" x14ac:dyDescent="0.35">
      <c r="A2363"/>
      <c r="B2363"/>
    </row>
    <row r="2364" spans="1:2" ht="18" x14ac:dyDescent="0.35">
      <c r="A2364"/>
      <c r="B2364"/>
    </row>
    <row r="2365" spans="1:2" ht="18" x14ac:dyDescent="0.35">
      <c r="A2365"/>
      <c r="B2365"/>
    </row>
    <row r="2366" spans="1:2" ht="18" x14ac:dyDescent="0.35">
      <c r="A2366"/>
      <c r="B2366"/>
    </row>
    <row r="2367" spans="1:2" ht="18" x14ac:dyDescent="0.35">
      <c r="A2367"/>
      <c r="B2367"/>
    </row>
    <row r="2368" spans="1:2" ht="18" x14ac:dyDescent="0.35">
      <c r="A2368"/>
      <c r="B2368"/>
    </row>
    <row r="2369" spans="1:2" ht="18" x14ac:dyDescent="0.35">
      <c r="A2369"/>
      <c r="B2369"/>
    </row>
    <row r="2370" spans="1:2" ht="18" x14ac:dyDescent="0.35">
      <c r="A2370"/>
      <c r="B2370"/>
    </row>
    <row r="2371" spans="1:2" ht="18" x14ac:dyDescent="0.35">
      <c r="A2371"/>
      <c r="B2371"/>
    </row>
    <row r="2372" spans="1:2" ht="18" x14ac:dyDescent="0.35">
      <c r="A2372"/>
      <c r="B2372"/>
    </row>
    <row r="2373" spans="1:2" ht="18" x14ac:dyDescent="0.35">
      <c r="A2373"/>
      <c r="B2373"/>
    </row>
    <row r="2374" spans="1:2" ht="18" x14ac:dyDescent="0.35">
      <c r="A2374"/>
      <c r="B2374"/>
    </row>
    <row r="2375" spans="1:2" ht="18" x14ac:dyDescent="0.35">
      <c r="A2375"/>
      <c r="B2375"/>
    </row>
    <row r="2376" spans="1:2" ht="18" x14ac:dyDescent="0.35">
      <c r="A2376"/>
      <c r="B2376"/>
    </row>
    <row r="2377" spans="1:2" ht="18" x14ac:dyDescent="0.35">
      <c r="A2377"/>
      <c r="B2377"/>
    </row>
    <row r="2378" spans="1:2" ht="18" x14ac:dyDescent="0.35">
      <c r="A2378"/>
      <c r="B2378"/>
    </row>
    <row r="2379" spans="1:2" ht="18" x14ac:dyDescent="0.35">
      <c r="A2379"/>
      <c r="B2379"/>
    </row>
    <row r="2380" spans="1:2" ht="18" x14ac:dyDescent="0.35">
      <c r="A2380"/>
      <c r="B2380"/>
    </row>
    <row r="2381" spans="1:2" ht="18" x14ac:dyDescent="0.35">
      <c r="A2381"/>
      <c r="B2381"/>
    </row>
    <row r="2382" spans="1:2" ht="18" x14ac:dyDescent="0.35">
      <c r="A2382"/>
      <c r="B2382"/>
    </row>
    <row r="2383" spans="1:2" ht="18" x14ac:dyDescent="0.35">
      <c r="A2383"/>
      <c r="B2383"/>
    </row>
    <row r="2384" spans="1:2" ht="18" x14ac:dyDescent="0.35">
      <c r="A2384"/>
      <c r="B2384"/>
    </row>
    <row r="2385" spans="1:2" ht="18" x14ac:dyDescent="0.35">
      <c r="A2385"/>
      <c r="B2385"/>
    </row>
    <row r="2386" spans="1:2" ht="18" x14ac:dyDescent="0.35">
      <c r="A2386"/>
      <c r="B2386"/>
    </row>
    <row r="2387" spans="1:2" ht="18" x14ac:dyDescent="0.35">
      <c r="A2387"/>
      <c r="B2387"/>
    </row>
    <row r="2388" spans="1:2" ht="18" x14ac:dyDescent="0.35">
      <c r="A2388"/>
      <c r="B2388"/>
    </row>
    <row r="2389" spans="1:2" ht="18" x14ac:dyDescent="0.35">
      <c r="A2389"/>
      <c r="B2389"/>
    </row>
    <row r="2390" spans="1:2" ht="18" x14ac:dyDescent="0.35">
      <c r="A2390"/>
      <c r="B2390"/>
    </row>
    <row r="2391" spans="1:2" ht="18" x14ac:dyDescent="0.35">
      <c r="A2391"/>
      <c r="B2391"/>
    </row>
    <row r="2392" spans="1:2" ht="18" x14ac:dyDescent="0.35">
      <c r="A2392"/>
      <c r="B2392"/>
    </row>
    <row r="2393" spans="1:2" ht="18" x14ac:dyDescent="0.35">
      <c r="A2393"/>
      <c r="B2393"/>
    </row>
    <row r="2394" spans="1:2" ht="18" x14ac:dyDescent="0.35">
      <c r="A2394"/>
      <c r="B2394"/>
    </row>
    <row r="2395" spans="1:2" ht="18" x14ac:dyDescent="0.35">
      <c r="A2395"/>
      <c r="B2395"/>
    </row>
    <row r="2396" spans="1:2" ht="18" x14ac:dyDescent="0.35">
      <c r="A2396"/>
      <c r="B2396"/>
    </row>
    <row r="2397" spans="1:2" ht="18" x14ac:dyDescent="0.35">
      <c r="A2397"/>
      <c r="B2397"/>
    </row>
    <row r="2398" spans="1:2" ht="18" x14ac:dyDescent="0.35">
      <c r="A2398"/>
      <c r="B2398"/>
    </row>
    <row r="2399" spans="1:2" ht="18" x14ac:dyDescent="0.35">
      <c r="A2399"/>
      <c r="B2399"/>
    </row>
    <row r="2400" spans="1:2" ht="18" x14ac:dyDescent="0.35">
      <c r="A2400"/>
      <c r="B2400"/>
    </row>
    <row r="2401" spans="1:2" ht="18" x14ac:dyDescent="0.35">
      <c r="A2401"/>
      <c r="B2401"/>
    </row>
    <row r="2402" spans="1:2" ht="18" x14ac:dyDescent="0.35">
      <c r="A2402"/>
      <c r="B2402"/>
    </row>
    <row r="2403" spans="1:2" ht="18" x14ac:dyDescent="0.35">
      <c r="A2403"/>
      <c r="B2403"/>
    </row>
    <row r="2404" spans="1:2" ht="18" x14ac:dyDescent="0.35">
      <c r="A2404"/>
      <c r="B2404"/>
    </row>
    <row r="2405" spans="1:2" ht="18" x14ac:dyDescent="0.35">
      <c r="A2405"/>
      <c r="B2405"/>
    </row>
    <row r="2406" spans="1:2" ht="18" x14ac:dyDescent="0.35">
      <c r="A2406"/>
      <c r="B2406"/>
    </row>
    <row r="2407" spans="1:2" ht="18" x14ac:dyDescent="0.35">
      <c r="A2407"/>
      <c r="B2407"/>
    </row>
    <row r="2408" spans="1:2" ht="18" x14ac:dyDescent="0.35">
      <c r="A2408"/>
      <c r="B2408"/>
    </row>
    <row r="2409" spans="1:2" ht="18" x14ac:dyDescent="0.35">
      <c r="A2409"/>
      <c r="B2409"/>
    </row>
    <row r="2410" spans="1:2" ht="18" x14ac:dyDescent="0.35">
      <c r="A2410"/>
      <c r="B2410"/>
    </row>
    <row r="2411" spans="1:2" ht="18" x14ac:dyDescent="0.35">
      <c r="A2411"/>
      <c r="B2411"/>
    </row>
    <row r="2412" spans="1:2" ht="18" x14ac:dyDescent="0.35">
      <c r="A2412"/>
      <c r="B2412"/>
    </row>
    <row r="2413" spans="1:2" ht="18" x14ac:dyDescent="0.35">
      <c r="A2413"/>
      <c r="B2413"/>
    </row>
    <row r="2414" spans="1:2" ht="18" x14ac:dyDescent="0.35">
      <c r="A2414"/>
      <c r="B2414"/>
    </row>
    <row r="2415" spans="1:2" ht="18" x14ac:dyDescent="0.35">
      <c r="A2415"/>
      <c r="B2415"/>
    </row>
    <row r="2416" spans="1:2" ht="18" x14ac:dyDescent="0.35">
      <c r="A2416"/>
      <c r="B2416"/>
    </row>
    <row r="2417" spans="1:2" ht="18" x14ac:dyDescent="0.35">
      <c r="A2417"/>
      <c r="B2417"/>
    </row>
    <row r="2418" spans="1:2" ht="18" x14ac:dyDescent="0.35">
      <c r="A2418"/>
      <c r="B2418"/>
    </row>
    <row r="2419" spans="1:2" ht="18" x14ac:dyDescent="0.35">
      <c r="A2419"/>
      <c r="B2419"/>
    </row>
    <row r="2420" spans="1:2" ht="18" x14ac:dyDescent="0.35">
      <c r="A2420"/>
      <c r="B2420"/>
    </row>
    <row r="2421" spans="1:2" ht="18" x14ac:dyDescent="0.35">
      <c r="A2421"/>
      <c r="B2421"/>
    </row>
    <row r="2422" spans="1:2" ht="18" x14ac:dyDescent="0.35">
      <c r="A2422"/>
      <c r="B2422"/>
    </row>
    <row r="2423" spans="1:2" ht="18" x14ac:dyDescent="0.35">
      <c r="A2423"/>
      <c r="B2423"/>
    </row>
    <row r="2424" spans="1:2" ht="18" x14ac:dyDescent="0.35">
      <c r="A2424"/>
      <c r="B2424"/>
    </row>
    <row r="2425" spans="1:2" ht="18" x14ac:dyDescent="0.35">
      <c r="A2425"/>
      <c r="B2425"/>
    </row>
    <row r="2426" spans="1:2" ht="18" x14ac:dyDescent="0.35">
      <c r="A2426"/>
      <c r="B2426"/>
    </row>
    <row r="2427" spans="1:2" ht="18" x14ac:dyDescent="0.35">
      <c r="A2427"/>
      <c r="B2427"/>
    </row>
    <row r="2428" spans="1:2" ht="18" x14ac:dyDescent="0.35">
      <c r="A2428"/>
      <c r="B2428"/>
    </row>
    <row r="2429" spans="1:2" ht="18" x14ac:dyDescent="0.35">
      <c r="A2429"/>
      <c r="B2429"/>
    </row>
    <row r="2430" spans="1:2" ht="18" x14ac:dyDescent="0.35">
      <c r="A2430"/>
      <c r="B2430"/>
    </row>
    <row r="2431" spans="1:2" ht="18" x14ac:dyDescent="0.35">
      <c r="A2431"/>
      <c r="B2431"/>
    </row>
    <row r="2432" spans="1:2" ht="18" x14ac:dyDescent="0.35">
      <c r="A2432"/>
      <c r="B2432"/>
    </row>
    <row r="2433" spans="1:2" ht="18" x14ac:dyDescent="0.35">
      <c r="A2433"/>
      <c r="B2433"/>
    </row>
    <row r="2434" spans="1:2" ht="18" x14ac:dyDescent="0.35">
      <c r="A2434"/>
      <c r="B2434"/>
    </row>
    <row r="2435" spans="1:2" ht="18" x14ac:dyDescent="0.35">
      <c r="A2435"/>
      <c r="B2435"/>
    </row>
    <row r="2436" spans="1:2" ht="18" x14ac:dyDescent="0.35">
      <c r="A2436"/>
      <c r="B2436"/>
    </row>
    <row r="2437" spans="1:2" ht="18" x14ac:dyDescent="0.35">
      <c r="A2437"/>
      <c r="B2437"/>
    </row>
    <row r="2438" spans="1:2" ht="18" x14ac:dyDescent="0.35">
      <c r="A2438"/>
      <c r="B2438"/>
    </row>
    <row r="2439" spans="1:2" ht="18" x14ac:dyDescent="0.35">
      <c r="A2439"/>
      <c r="B2439"/>
    </row>
    <row r="2440" spans="1:2" ht="18" x14ac:dyDescent="0.35">
      <c r="A2440"/>
      <c r="B2440"/>
    </row>
    <row r="2441" spans="1:2" ht="18" x14ac:dyDescent="0.35">
      <c r="A2441"/>
      <c r="B2441"/>
    </row>
    <row r="2442" spans="1:2" ht="18" x14ac:dyDescent="0.35">
      <c r="A2442"/>
      <c r="B2442"/>
    </row>
    <row r="2443" spans="1:2" ht="18" x14ac:dyDescent="0.35">
      <c r="A2443"/>
      <c r="B2443"/>
    </row>
    <row r="2444" spans="1:2" ht="18" x14ac:dyDescent="0.35">
      <c r="A2444"/>
      <c r="B2444"/>
    </row>
    <row r="2445" spans="1:2" ht="18" x14ac:dyDescent="0.35">
      <c r="A2445"/>
      <c r="B2445"/>
    </row>
    <row r="2446" spans="1:2" ht="18" x14ac:dyDescent="0.35">
      <c r="A2446"/>
      <c r="B2446"/>
    </row>
    <row r="2447" spans="1:2" ht="18" x14ac:dyDescent="0.35">
      <c r="A2447"/>
      <c r="B2447"/>
    </row>
    <row r="2448" spans="1:2" ht="18" x14ac:dyDescent="0.35">
      <c r="A2448"/>
      <c r="B2448"/>
    </row>
    <row r="2449" spans="1:2" ht="18" x14ac:dyDescent="0.35">
      <c r="A2449"/>
      <c r="B2449"/>
    </row>
    <row r="2450" spans="1:2" ht="18" x14ac:dyDescent="0.35">
      <c r="A2450"/>
      <c r="B2450"/>
    </row>
    <row r="2451" spans="1:2" ht="18" x14ac:dyDescent="0.35">
      <c r="A2451"/>
      <c r="B2451"/>
    </row>
    <row r="2452" spans="1:2" ht="18" x14ac:dyDescent="0.35">
      <c r="A2452"/>
      <c r="B2452"/>
    </row>
    <row r="2453" spans="1:2" ht="18" x14ac:dyDescent="0.35">
      <c r="A2453"/>
      <c r="B2453"/>
    </row>
    <row r="2454" spans="1:2" ht="18" x14ac:dyDescent="0.35">
      <c r="A2454"/>
      <c r="B2454"/>
    </row>
    <row r="2455" spans="1:2" ht="18" x14ac:dyDescent="0.35">
      <c r="A2455"/>
      <c r="B2455"/>
    </row>
    <row r="2456" spans="1:2" ht="18" x14ac:dyDescent="0.35">
      <c r="A2456"/>
      <c r="B2456"/>
    </row>
    <row r="2457" spans="1:2" ht="18" x14ac:dyDescent="0.35">
      <c r="A2457"/>
      <c r="B2457"/>
    </row>
    <row r="2458" spans="1:2" ht="18" x14ac:dyDescent="0.35">
      <c r="A2458"/>
      <c r="B2458"/>
    </row>
    <row r="2459" spans="1:2" ht="18" x14ac:dyDescent="0.35">
      <c r="A2459"/>
      <c r="B2459"/>
    </row>
    <row r="2460" spans="1:2" ht="18" x14ac:dyDescent="0.35">
      <c r="A2460"/>
      <c r="B2460"/>
    </row>
    <row r="2461" spans="1:2" ht="18" x14ac:dyDescent="0.35">
      <c r="A2461"/>
      <c r="B2461"/>
    </row>
    <row r="2462" spans="1:2" ht="18" x14ac:dyDescent="0.35">
      <c r="A2462"/>
      <c r="B2462"/>
    </row>
    <row r="2463" spans="1:2" ht="18" x14ac:dyDescent="0.35">
      <c r="A2463"/>
      <c r="B2463"/>
    </row>
    <row r="2464" spans="1:2" ht="18" x14ac:dyDescent="0.35">
      <c r="A2464"/>
      <c r="B2464"/>
    </row>
    <row r="2465" spans="1:2" ht="18" x14ac:dyDescent="0.35">
      <c r="A2465"/>
      <c r="B2465"/>
    </row>
    <row r="2466" spans="1:2" ht="18" x14ac:dyDescent="0.35">
      <c r="A2466"/>
      <c r="B2466"/>
    </row>
    <row r="2467" spans="1:2" ht="18" x14ac:dyDescent="0.35">
      <c r="A2467"/>
      <c r="B2467"/>
    </row>
    <row r="2468" spans="1:2" ht="18" x14ac:dyDescent="0.35">
      <c r="A2468"/>
      <c r="B2468"/>
    </row>
    <row r="2469" spans="1:2" ht="18" x14ac:dyDescent="0.35">
      <c r="A2469"/>
      <c r="B2469"/>
    </row>
    <row r="2470" spans="1:2" ht="18" x14ac:dyDescent="0.35">
      <c r="A2470"/>
      <c r="B2470"/>
    </row>
    <row r="2471" spans="1:2" ht="18" x14ac:dyDescent="0.35">
      <c r="A2471"/>
      <c r="B2471"/>
    </row>
    <row r="2472" spans="1:2" ht="18" x14ac:dyDescent="0.35">
      <c r="A2472"/>
      <c r="B2472"/>
    </row>
    <row r="2473" spans="1:2" ht="18" x14ac:dyDescent="0.35">
      <c r="A2473"/>
      <c r="B2473"/>
    </row>
    <row r="2474" spans="1:2" ht="18" x14ac:dyDescent="0.35">
      <c r="A2474"/>
      <c r="B2474"/>
    </row>
    <row r="2475" spans="1:2" ht="18" x14ac:dyDescent="0.35">
      <c r="A2475"/>
      <c r="B2475"/>
    </row>
    <row r="2476" spans="1:2" ht="18" x14ac:dyDescent="0.35">
      <c r="A2476"/>
      <c r="B2476"/>
    </row>
    <row r="2477" spans="1:2" ht="18" x14ac:dyDescent="0.35">
      <c r="A2477"/>
      <c r="B2477"/>
    </row>
    <row r="2478" spans="1:2" ht="18" x14ac:dyDescent="0.35">
      <c r="A2478"/>
      <c r="B2478"/>
    </row>
    <row r="2479" spans="1:2" ht="18" x14ac:dyDescent="0.35">
      <c r="A2479"/>
      <c r="B2479"/>
    </row>
    <row r="2480" spans="1:2" ht="18" x14ac:dyDescent="0.35">
      <c r="A2480"/>
      <c r="B2480"/>
    </row>
    <row r="2481" spans="1:2" ht="18" x14ac:dyDescent="0.35">
      <c r="A2481"/>
      <c r="B2481"/>
    </row>
    <row r="2482" spans="1:2" ht="18" x14ac:dyDescent="0.35">
      <c r="A2482"/>
      <c r="B2482"/>
    </row>
    <row r="2483" spans="1:2" ht="18" x14ac:dyDescent="0.35">
      <c r="A2483"/>
      <c r="B2483"/>
    </row>
    <row r="2484" spans="1:2" ht="18" x14ac:dyDescent="0.35">
      <c r="A2484"/>
      <c r="B2484"/>
    </row>
    <row r="2485" spans="1:2" ht="18" x14ac:dyDescent="0.35">
      <c r="A2485"/>
      <c r="B2485"/>
    </row>
    <row r="2486" spans="1:2" ht="18" x14ac:dyDescent="0.35">
      <c r="A2486"/>
      <c r="B2486"/>
    </row>
    <row r="2487" spans="1:2" ht="18" x14ac:dyDescent="0.35">
      <c r="A2487"/>
      <c r="B2487"/>
    </row>
    <row r="2488" spans="1:2" ht="18" x14ac:dyDescent="0.35">
      <c r="A2488"/>
      <c r="B2488"/>
    </row>
    <row r="2489" spans="1:2" ht="18" x14ac:dyDescent="0.35">
      <c r="A2489"/>
      <c r="B2489"/>
    </row>
    <row r="2490" spans="1:2" ht="18" x14ac:dyDescent="0.35">
      <c r="A2490"/>
      <c r="B2490"/>
    </row>
    <row r="2491" spans="1:2" ht="18" x14ac:dyDescent="0.35">
      <c r="A2491"/>
      <c r="B2491"/>
    </row>
    <row r="2492" spans="1:2" ht="18" x14ac:dyDescent="0.35">
      <c r="A2492"/>
      <c r="B2492"/>
    </row>
    <row r="2493" spans="1:2" ht="18" x14ac:dyDescent="0.35">
      <c r="A2493"/>
      <c r="B2493"/>
    </row>
    <row r="2494" spans="1:2" ht="18" x14ac:dyDescent="0.35">
      <c r="A2494"/>
      <c r="B2494"/>
    </row>
    <row r="2495" spans="1:2" ht="18" x14ac:dyDescent="0.35">
      <c r="A2495"/>
      <c r="B2495"/>
    </row>
    <row r="2496" spans="1:2" ht="18" x14ac:dyDescent="0.35">
      <c r="A2496"/>
      <c r="B2496"/>
    </row>
    <row r="2497" spans="1:2" ht="18" x14ac:dyDescent="0.35">
      <c r="A2497"/>
      <c r="B2497"/>
    </row>
    <row r="2498" spans="1:2" ht="18" x14ac:dyDescent="0.35">
      <c r="A2498"/>
      <c r="B2498"/>
    </row>
    <row r="2499" spans="1:2" ht="18" x14ac:dyDescent="0.35">
      <c r="A2499"/>
      <c r="B2499"/>
    </row>
    <row r="2500" spans="1:2" ht="18" x14ac:dyDescent="0.35">
      <c r="A2500"/>
      <c r="B2500"/>
    </row>
    <row r="2501" spans="1:2" ht="18" x14ac:dyDescent="0.35">
      <c r="A2501"/>
      <c r="B2501"/>
    </row>
    <row r="2502" spans="1:2" ht="18" x14ac:dyDescent="0.35">
      <c r="A2502"/>
      <c r="B2502"/>
    </row>
    <row r="2503" spans="1:2" ht="18" x14ac:dyDescent="0.35">
      <c r="A2503"/>
      <c r="B2503"/>
    </row>
    <row r="2504" spans="1:2" ht="18" x14ac:dyDescent="0.35">
      <c r="A2504"/>
      <c r="B2504"/>
    </row>
    <row r="2505" spans="1:2" ht="18" x14ac:dyDescent="0.35">
      <c r="A2505"/>
      <c r="B2505"/>
    </row>
    <row r="2506" spans="1:2" ht="18" x14ac:dyDescent="0.35">
      <c r="A2506"/>
      <c r="B2506"/>
    </row>
    <row r="2507" spans="1:2" ht="18" x14ac:dyDescent="0.35">
      <c r="A2507"/>
      <c r="B2507"/>
    </row>
    <row r="2508" spans="1:2" ht="18" x14ac:dyDescent="0.35">
      <c r="A2508"/>
      <c r="B2508"/>
    </row>
    <row r="2509" spans="1:2" ht="18" x14ac:dyDescent="0.35">
      <c r="A2509"/>
      <c r="B2509"/>
    </row>
    <row r="2510" spans="1:2" ht="18" x14ac:dyDescent="0.35">
      <c r="A2510"/>
      <c r="B2510"/>
    </row>
    <row r="2511" spans="1:2" ht="18" x14ac:dyDescent="0.35">
      <c r="A2511"/>
      <c r="B2511"/>
    </row>
    <row r="2512" spans="1:2" ht="18" x14ac:dyDescent="0.35">
      <c r="A2512"/>
      <c r="B2512"/>
    </row>
    <row r="2513" spans="1:2" ht="18" x14ac:dyDescent="0.35">
      <c r="A2513"/>
      <c r="B2513"/>
    </row>
    <row r="2514" spans="1:2" ht="18" x14ac:dyDescent="0.35">
      <c r="A2514"/>
      <c r="B2514"/>
    </row>
    <row r="2515" spans="1:2" ht="18" x14ac:dyDescent="0.35">
      <c r="A2515"/>
      <c r="B2515"/>
    </row>
    <row r="2516" spans="1:2" ht="18" x14ac:dyDescent="0.35">
      <c r="A2516"/>
      <c r="B2516"/>
    </row>
    <row r="2517" spans="1:2" ht="18" x14ac:dyDescent="0.35">
      <c r="A2517"/>
      <c r="B2517"/>
    </row>
    <row r="2518" spans="1:2" ht="18" x14ac:dyDescent="0.35">
      <c r="A2518"/>
      <c r="B2518"/>
    </row>
    <row r="2519" spans="1:2" ht="18" x14ac:dyDescent="0.35">
      <c r="A2519"/>
      <c r="B2519"/>
    </row>
    <row r="2520" spans="1:2" ht="18" x14ac:dyDescent="0.35">
      <c r="A2520"/>
      <c r="B2520"/>
    </row>
    <row r="2521" spans="1:2" ht="18" x14ac:dyDescent="0.35">
      <c r="A2521"/>
      <c r="B2521"/>
    </row>
    <row r="2522" spans="1:2" ht="18" x14ac:dyDescent="0.35">
      <c r="A2522"/>
      <c r="B2522"/>
    </row>
    <row r="2523" spans="1:2" ht="18" x14ac:dyDescent="0.35">
      <c r="A2523"/>
      <c r="B2523"/>
    </row>
    <row r="2524" spans="1:2" ht="18" x14ac:dyDescent="0.35">
      <c r="A2524"/>
      <c r="B2524"/>
    </row>
    <row r="2525" spans="1:2" ht="18" x14ac:dyDescent="0.35">
      <c r="A2525"/>
      <c r="B2525"/>
    </row>
    <row r="2526" spans="1:2" ht="18" x14ac:dyDescent="0.35">
      <c r="A2526"/>
      <c r="B2526"/>
    </row>
    <row r="2527" spans="1:2" ht="18" x14ac:dyDescent="0.35">
      <c r="A2527"/>
      <c r="B2527"/>
    </row>
    <row r="2528" spans="1:2" ht="18" x14ac:dyDescent="0.35">
      <c r="A2528"/>
      <c r="B2528"/>
    </row>
    <row r="2529" spans="1:2" ht="18" x14ac:dyDescent="0.35">
      <c r="A2529"/>
      <c r="B2529"/>
    </row>
    <row r="2530" spans="1:2" ht="18" x14ac:dyDescent="0.35">
      <c r="A2530"/>
      <c r="B2530"/>
    </row>
    <row r="2531" spans="1:2" ht="18" x14ac:dyDescent="0.35">
      <c r="A2531"/>
      <c r="B2531"/>
    </row>
    <row r="2532" spans="1:2" ht="18" x14ac:dyDescent="0.35">
      <c r="A2532"/>
      <c r="B2532"/>
    </row>
    <row r="2533" spans="1:2" ht="18" x14ac:dyDescent="0.35">
      <c r="A2533"/>
      <c r="B2533"/>
    </row>
    <row r="2534" spans="1:2" ht="18" x14ac:dyDescent="0.35">
      <c r="A2534"/>
      <c r="B2534"/>
    </row>
    <row r="2535" spans="1:2" ht="18" x14ac:dyDescent="0.35">
      <c r="A2535"/>
      <c r="B2535"/>
    </row>
    <row r="2536" spans="1:2" ht="18" x14ac:dyDescent="0.35">
      <c r="A2536"/>
      <c r="B2536"/>
    </row>
    <row r="2537" spans="1:2" ht="18" x14ac:dyDescent="0.35">
      <c r="A2537"/>
      <c r="B2537"/>
    </row>
    <row r="2538" spans="1:2" ht="18" x14ac:dyDescent="0.35">
      <c r="A2538"/>
      <c r="B2538"/>
    </row>
    <row r="2539" spans="1:2" ht="18" x14ac:dyDescent="0.35">
      <c r="A2539"/>
      <c r="B2539"/>
    </row>
    <row r="2540" spans="1:2" ht="18" x14ac:dyDescent="0.35">
      <c r="A2540"/>
      <c r="B2540"/>
    </row>
    <row r="2541" spans="1:2" ht="18" x14ac:dyDescent="0.35">
      <c r="A2541"/>
      <c r="B2541"/>
    </row>
    <row r="2542" spans="1:2" ht="18" x14ac:dyDescent="0.35">
      <c r="A2542"/>
      <c r="B2542"/>
    </row>
    <row r="2543" spans="1:2" ht="18" x14ac:dyDescent="0.35">
      <c r="A2543"/>
      <c r="B2543"/>
    </row>
    <row r="2544" spans="1:2" ht="18" x14ac:dyDescent="0.35">
      <c r="A2544"/>
      <c r="B2544"/>
    </row>
    <row r="2545" spans="1:2" ht="18" x14ac:dyDescent="0.35">
      <c r="A2545"/>
      <c r="B2545"/>
    </row>
    <row r="2546" spans="1:2" ht="18" x14ac:dyDescent="0.35">
      <c r="A2546"/>
      <c r="B2546"/>
    </row>
    <row r="2547" spans="1:2" ht="18" x14ac:dyDescent="0.35">
      <c r="A2547"/>
      <c r="B2547"/>
    </row>
    <row r="2548" spans="1:2" ht="18" x14ac:dyDescent="0.35">
      <c r="A2548"/>
      <c r="B2548"/>
    </row>
    <row r="2549" spans="1:2" ht="18" x14ac:dyDescent="0.35">
      <c r="A2549"/>
      <c r="B2549"/>
    </row>
    <row r="2550" spans="1:2" ht="18" x14ac:dyDescent="0.35">
      <c r="A2550"/>
      <c r="B2550"/>
    </row>
    <row r="2551" spans="1:2" ht="18" x14ac:dyDescent="0.35">
      <c r="A2551"/>
      <c r="B2551"/>
    </row>
    <row r="2552" spans="1:2" ht="18" x14ac:dyDescent="0.35">
      <c r="A2552"/>
      <c r="B2552"/>
    </row>
    <row r="2553" spans="1:2" ht="18" x14ac:dyDescent="0.35">
      <c r="A2553"/>
      <c r="B2553"/>
    </row>
    <row r="2554" spans="1:2" ht="18" x14ac:dyDescent="0.35">
      <c r="A2554"/>
      <c r="B2554"/>
    </row>
    <row r="2555" spans="1:2" ht="18" x14ac:dyDescent="0.35">
      <c r="A2555"/>
      <c r="B2555"/>
    </row>
    <row r="2556" spans="1:2" ht="18" x14ac:dyDescent="0.35">
      <c r="A2556"/>
      <c r="B2556"/>
    </row>
    <row r="2557" spans="1:2" ht="18" x14ac:dyDescent="0.35">
      <c r="A2557"/>
      <c r="B2557"/>
    </row>
    <row r="2558" spans="1:2" ht="18" x14ac:dyDescent="0.35">
      <c r="A2558"/>
      <c r="B2558"/>
    </row>
    <row r="2559" spans="1:2" ht="18" x14ac:dyDescent="0.35">
      <c r="A2559"/>
      <c r="B2559"/>
    </row>
    <row r="2560" spans="1:2" ht="18" x14ac:dyDescent="0.35">
      <c r="A2560"/>
      <c r="B2560"/>
    </row>
    <row r="2561" spans="1:2" ht="18" x14ac:dyDescent="0.35">
      <c r="A2561"/>
      <c r="B2561"/>
    </row>
    <row r="2562" spans="1:2" ht="18" x14ac:dyDescent="0.35">
      <c r="A2562"/>
      <c r="B2562"/>
    </row>
    <row r="2563" spans="1:2" ht="18" x14ac:dyDescent="0.35">
      <c r="A2563"/>
      <c r="B2563"/>
    </row>
    <row r="2564" spans="1:2" ht="18" x14ac:dyDescent="0.35">
      <c r="A2564"/>
      <c r="B2564"/>
    </row>
    <row r="2565" spans="1:2" ht="18" x14ac:dyDescent="0.35">
      <c r="A2565"/>
      <c r="B2565"/>
    </row>
    <row r="2566" spans="1:2" ht="18" x14ac:dyDescent="0.35">
      <c r="A2566"/>
      <c r="B2566"/>
    </row>
    <row r="2567" spans="1:2" ht="18" x14ac:dyDescent="0.35">
      <c r="A2567"/>
      <c r="B2567"/>
    </row>
    <row r="2568" spans="1:2" ht="18" x14ac:dyDescent="0.35">
      <c r="A2568"/>
      <c r="B2568"/>
    </row>
    <row r="2569" spans="1:2" ht="18" x14ac:dyDescent="0.35">
      <c r="A2569"/>
      <c r="B2569"/>
    </row>
    <row r="2570" spans="1:2" ht="18" x14ac:dyDescent="0.35">
      <c r="A2570"/>
      <c r="B2570"/>
    </row>
    <row r="2571" spans="1:2" ht="18" x14ac:dyDescent="0.35">
      <c r="A2571"/>
      <c r="B2571"/>
    </row>
    <row r="2572" spans="1:2" ht="18" x14ac:dyDescent="0.35">
      <c r="A2572"/>
      <c r="B2572"/>
    </row>
    <row r="2573" spans="1:2" ht="18" x14ac:dyDescent="0.35">
      <c r="A2573"/>
      <c r="B2573"/>
    </row>
    <row r="2574" spans="1:2" ht="18" x14ac:dyDescent="0.35">
      <c r="A2574"/>
      <c r="B2574"/>
    </row>
    <row r="2575" spans="1:2" ht="18" x14ac:dyDescent="0.35">
      <c r="A2575"/>
      <c r="B2575"/>
    </row>
    <row r="2576" spans="1:2" ht="18" x14ac:dyDescent="0.35">
      <c r="A2576"/>
      <c r="B2576"/>
    </row>
    <row r="2577" spans="1:2" ht="18" x14ac:dyDescent="0.35">
      <c r="A2577"/>
      <c r="B2577"/>
    </row>
    <row r="2578" spans="1:2" ht="18" x14ac:dyDescent="0.35">
      <c r="A2578"/>
      <c r="B2578"/>
    </row>
    <row r="2579" spans="1:2" ht="18" x14ac:dyDescent="0.35">
      <c r="A2579"/>
      <c r="B2579"/>
    </row>
    <row r="2580" spans="1:2" ht="18" x14ac:dyDescent="0.35">
      <c r="A2580"/>
      <c r="B2580"/>
    </row>
    <row r="2581" spans="1:2" ht="18" x14ac:dyDescent="0.35">
      <c r="A2581"/>
      <c r="B2581"/>
    </row>
    <row r="2582" spans="1:2" ht="18" x14ac:dyDescent="0.35">
      <c r="A2582"/>
      <c r="B2582"/>
    </row>
    <row r="2583" spans="1:2" ht="18" x14ac:dyDescent="0.35">
      <c r="A2583"/>
      <c r="B2583"/>
    </row>
    <row r="2584" spans="1:2" ht="18" x14ac:dyDescent="0.35">
      <c r="A2584"/>
      <c r="B2584"/>
    </row>
    <row r="2585" spans="1:2" ht="18" x14ac:dyDescent="0.35">
      <c r="A2585"/>
      <c r="B2585"/>
    </row>
    <row r="2586" spans="1:2" ht="18" x14ac:dyDescent="0.35">
      <c r="A2586"/>
      <c r="B2586"/>
    </row>
    <row r="2587" spans="1:2" ht="18" x14ac:dyDescent="0.35">
      <c r="A2587"/>
      <c r="B2587"/>
    </row>
    <row r="2588" spans="1:2" ht="18" x14ac:dyDescent="0.35">
      <c r="A2588"/>
      <c r="B2588"/>
    </row>
    <row r="2589" spans="1:2" ht="18" x14ac:dyDescent="0.35">
      <c r="A2589"/>
      <c r="B2589"/>
    </row>
    <row r="2590" spans="1:2" ht="18" x14ac:dyDescent="0.35">
      <c r="A2590"/>
      <c r="B2590"/>
    </row>
    <row r="2591" spans="1:2" ht="18" x14ac:dyDescent="0.35">
      <c r="A2591"/>
      <c r="B2591"/>
    </row>
    <row r="2592" spans="1:2" ht="18" x14ac:dyDescent="0.35">
      <c r="A2592"/>
      <c r="B2592"/>
    </row>
    <row r="2593" spans="1:2" ht="18" x14ac:dyDescent="0.35">
      <c r="A2593"/>
      <c r="B2593"/>
    </row>
    <row r="2594" spans="1:2" ht="18" x14ac:dyDescent="0.35">
      <c r="A2594"/>
      <c r="B2594"/>
    </row>
    <row r="2595" spans="1:2" ht="18" x14ac:dyDescent="0.35">
      <c r="A2595"/>
      <c r="B2595"/>
    </row>
    <row r="2596" spans="1:2" ht="18" x14ac:dyDescent="0.35">
      <c r="A2596"/>
      <c r="B2596"/>
    </row>
    <row r="2597" spans="1:2" ht="18" x14ac:dyDescent="0.35">
      <c r="A2597"/>
      <c r="B2597"/>
    </row>
    <row r="2598" spans="1:2" ht="18" x14ac:dyDescent="0.35">
      <c r="A2598"/>
      <c r="B2598"/>
    </row>
    <row r="2599" spans="1:2" ht="18" x14ac:dyDescent="0.35">
      <c r="A2599"/>
      <c r="B2599"/>
    </row>
    <row r="2600" spans="1:2" ht="18" x14ac:dyDescent="0.35">
      <c r="A2600"/>
      <c r="B2600"/>
    </row>
    <row r="2601" spans="1:2" ht="18" x14ac:dyDescent="0.35">
      <c r="A2601"/>
      <c r="B2601"/>
    </row>
    <row r="2602" spans="1:2" ht="18" x14ac:dyDescent="0.35">
      <c r="A2602"/>
      <c r="B2602"/>
    </row>
    <row r="2603" spans="1:2" ht="18" x14ac:dyDescent="0.35">
      <c r="A2603"/>
      <c r="B2603"/>
    </row>
    <row r="2604" spans="1:2" ht="18" x14ac:dyDescent="0.35">
      <c r="A2604"/>
      <c r="B2604"/>
    </row>
    <row r="2605" spans="1:2" ht="18" x14ac:dyDescent="0.35">
      <c r="A2605"/>
      <c r="B2605"/>
    </row>
    <row r="2606" spans="1:2" ht="18" x14ac:dyDescent="0.35">
      <c r="A2606"/>
      <c r="B2606"/>
    </row>
    <row r="2607" spans="1:2" ht="18" x14ac:dyDescent="0.35">
      <c r="A2607"/>
      <c r="B2607"/>
    </row>
    <row r="2608" spans="1:2" ht="18" x14ac:dyDescent="0.35">
      <c r="A2608"/>
      <c r="B2608"/>
    </row>
    <row r="2609" spans="1:2" ht="18" x14ac:dyDescent="0.35">
      <c r="A2609"/>
      <c r="B2609"/>
    </row>
    <row r="2610" spans="1:2" ht="18" x14ac:dyDescent="0.35">
      <c r="A2610"/>
      <c r="B2610"/>
    </row>
    <row r="2611" spans="1:2" ht="18" x14ac:dyDescent="0.35">
      <c r="A2611"/>
      <c r="B2611"/>
    </row>
    <row r="2612" spans="1:2" ht="18" x14ac:dyDescent="0.35">
      <c r="A2612"/>
      <c r="B2612"/>
    </row>
    <row r="2613" spans="1:2" ht="18" x14ac:dyDescent="0.35">
      <c r="A2613"/>
      <c r="B2613"/>
    </row>
    <row r="2614" spans="1:2" ht="18" x14ac:dyDescent="0.35">
      <c r="A2614"/>
      <c r="B2614"/>
    </row>
    <row r="2615" spans="1:2" ht="18" x14ac:dyDescent="0.35">
      <c r="A2615"/>
      <c r="B2615"/>
    </row>
    <row r="2616" spans="1:2" ht="18" x14ac:dyDescent="0.35">
      <c r="A2616"/>
      <c r="B2616"/>
    </row>
    <row r="2617" spans="1:2" ht="18" x14ac:dyDescent="0.35">
      <c r="A2617"/>
      <c r="B2617"/>
    </row>
    <row r="2618" spans="1:2" ht="18" x14ac:dyDescent="0.35">
      <c r="A2618"/>
      <c r="B2618"/>
    </row>
    <row r="2619" spans="1:2" ht="18" x14ac:dyDescent="0.35">
      <c r="A2619"/>
      <c r="B2619"/>
    </row>
    <row r="2620" spans="1:2" ht="18" x14ac:dyDescent="0.35">
      <c r="A2620"/>
      <c r="B2620"/>
    </row>
    <row r="2621" spans="1:2" ht="18" x14ac:dyDescent="0.35">
      <c r="A2621"/>
      <c r="B2621"/>
    </row>
    <row r="2622" spans="1:2" ht="18" x14ac:dyDescent="0.35">
      <c r="A2622"/>
      <c r="B2622"/>
    </row>
    <row r="2623" spans="1:2" ht="18" x14ac:dyDescent="0.35">
      <c r="A2623"/>
      <c r="B2623"/>
    </row>
    <row r="2624" spans="1:2" ht="18" x14ac:dyDescent="0.35">
      <c r="A2624"/>
      <c r="B2624"/>
    </row>
    <row r="2625" spans="1:2" ht="18" x14ac:dyDescent="0.35">
      <c r="A2625"/>
      <c r="B2625"/>
    </row>
    <row r="2626" spans="1:2" ht="18" x14ac:dyDescent="0.35">
      <c r="A2626"/>
      <c r="B2626"/>
    </row>
    <row r="2627" spans="1:2" ht="18" x14ac:dyDescent="0.35">
      <c r="A2627"/>
      <c r="B2627"/>
    </row>
    <row r="2628" spans="1:2" ht="18" x14ac:dyDescent="0.35">
      <c r="A2628"/>
      <c r="B2628"/>
    </row>
    <row r="2629" spans="1:2" ht="18" x14ac:dyDescent="0.35">
      <c r="A2629"/>
      <c r="B2629"/>
    </row>
    <row r="2630" spans="1:2" ht="18" x14ac:dyDescent="0.35">
      <c r="A2630"/>
      <c r="B2630"/>
    </row>
    <row r="2631" spans="1:2" ht="18" x14ac:dyDescent="0.35">
      <c r="A2631"/>
      <c r="B2631"/>
    </row>
    <row r="2632" spans="1:2" ht="18" x14ac:dyDescent="0.35">
      <c r="A2632"/>
      <c r="B2632"/>
    </row>
    <row r="2633" spans="1:2" ht="18" x14ac:dyDescent="0.35">
      <c r="A2633"/>
      <c r="B2633"/>
    </row>
    <row r="2634" spans="1:2" ht="18" x14ac:dyDescent="0.35">
      <c r="A2634"/>
      <c r="B2634"/>
    </row>
    <row r="2635" spans="1:2" ht="18" x14ac:dyDescent="0.35">
      <c r="A2635"/>
      <c r="B2635"/>
    </row>
    <row r="2636" spans="1:2" ht="18" x14ac:dyDescent="0.35">
      <c r="A2636"/>
      <c r="B2636"/>
    </row>
    <row r="2637" spans="1:2" ht="18" x14ac:dyDescent="0.35">
      <c r="A2637"/>
      <c r="B2637"/>
    </row>
    <row r="2638" spans="1:2" ht="18" x14ac:dyDescent="0.35">
      <c r="A2638"/>
      <c r="B2638"/>
    </row>
    <row r="2639" spans="1:2" ht="18" x14ac:dyDescent="0.35">
      <c r="A2639"/>
      <c r="B2639"/>
    </row>
    <row r="2640" spans="1:2" ht="18" x14ac:dyDescent="0.35">
      <c r="A2640"/>
      <c r="B2640"/>
    </row>
    <row r="2641" spans="1:2" ht="18" x14ac:dyDescent="0.35">
      <c r="A2641"/>
      <c r="B2641"/>
    </row>
    <row r="2642" spans="1:2" ht="18" x14ac:dyDescent="0.35">
      <c r="A2642"/>
      <c r="B2642"/>
    </row>
    <row r="2643" spans="1:2" ht="18" x14ac:dyDescent="0.35">
      <c r="A2643"/>
      <c r="B2643"/>
    </row>
    <row r="2644" spans="1:2" ht="18" x14ac:dyDescent="0.35">
      <c r="A2644"/>
      <c r="B2644"/>
    </row>
    <row r="2645" spans="1:2" ht="18" x14ac:dyDescent="0.35">
      <c r="A2645"/>
      <c r="B2645"/>
    </row>
    <row r="2646" spans="1:2" ht="18" x14ac:dyDescent="0.35">
      <c r="A2646"/>
      <c r="B2646"/>
    </row>
    <row r="2647" spans="1:2" ht="18" x14ac:dyDescent="0.35">
      <c r="A2647"/>
      <c r="B2647"/>
    </row>
    <row r="2648" spans="1:2" ht="18" x14ac:dyDescent="0.35">
      <c r="A2648"/>
      <c r="B2648"/>
    </row>
    <row r="2649" spans="1:2" ht="18" x14ac:dyDescent="0.35">
      <c r="A2649"/>
      <c r="B2649"/>
    </row>
    <row r="2650" spans="1:2" ht="18" x14ac:dyDescent="0.35">
      <c r="A2650"/>
      <c r="B2650"/>
    </row>
    <row r="2651" spans="1:2" ht="18" x14ac:dyDescent="0.35">
      <c r="A2651"/>
      <c r="B2651"/>
    </row>
    <row r="2652" spans="1:2" ht="18" x14ac:dyDescent="0.35">
      <c r="A2652"/>
      <c r="B2652"/>
    </row>
    <row r="2653" spans="1:2" ht="18" x14ac:dyDescent="0.35">
      <c r="A2653"/>
      <c r="B2653"/>
    </row>
    <row r="2654" spans="1:2" ht="18" x14ac:dyDescent="0.35">
      <c r="A2654"/>
      <c r="B2654"/>
    </row>
    <row r="2655" spans="1:2" ht="18" x14ac:dyDescent="0.35">
      <c r="A2655"/>
      <c r="B2655"/>
    </row>
    <row r="2656" spans="1:2" ht="18" x14ac:dyDescent="0.35">
      <c r="A2656"/>
      <c r="B2656"/>
    </row>
    <row r="2657" spans="1:2" ht="18" x14ac:dyDescent="0.35">
      <c r="A2657"/>
      <c r="B2657"/>
    </row>
    <row r="2658" spans="1:2" ht="18" x14ac:dyDescent="0.35">
      <c r="A2658"/>
      <c r="B2658"/>
    </row>
    <row r="2659" spans="1:2" ht="18" x14ac:dyDescent="0.35">
      <c r="A2659"/>
      <c r="B2659"/>
    </row>
    <row r="2660" spans="1:2" ht="18" x14ac:dyDescent="0.35">
      <c r="A2660"/>
      <c r="B2660"/>
    </row>
    <row r="2661" spans="1:2" ht="18" x14ac:dyDescent="0.35">
      <c r="A2661"/>
      <c r="B2661"/>
    </row>
    <row r="2662" spans="1:2" ht="18" x14ac:dyDescent="0.35">
      <c r="A2662"/>
      <c r="B2662"/>
    </row>
    <row r="2663" spans="1:2" ht="18" x14ac:dyDescent="0.35">
      <c r="A2663"/>
      <c r="B2663"/>
    </row>
    <row r="2664" spans="1:2" ht="18" x14ac:dyDescent="0.35">
      <c r="A2664"/>
      <c r="B2664"/>
    </row>
    <row r="2665" spans="1:2" ht="18" x14ac:dyDescent="0.35">
      <c r="A2665"/>
      <c r="B2665"/>
    </row>
    <row r="2666" spans="1:2" ht="18" x14ac:dyDescent="0.35">
      <c r="A2666"/>
      <c r="B2666"/>
    </row>
    <row r="2667" spans="1:2" ht="18" x14ac:dyDescent="0.35">
      <c r="A2667"/>
      <c r="B2667"/>
    </row>
    <row r="2668" spans="1:2" ht="18" x14ac:dyDescent="0.35">
      <c r="A2668"/>
      <c r="B2668"/>
    </row>
    <row r="2669" spans="1:2" ht="18" x14ac:dyDescent="0.35">
      <c r="A2669"/>
      <c r="B2669"/>
    </row>
    <row r="2670" spans="1:2" ht="18" x14ac:dyDescent="0.35">
      <c r="A2670"/>
      <c r="B2670"/>
    </row>
    <row r="2671" spans="1:2" ht="18" x14ac:dyDescent="0.35">
      <c r="A2671"/>
      <c r="B2671"/>
    </row>
    <row r="2672" spans="1:2" ht="18" x14ac:dyDescent="0.35">
      <c r="A2672"/>
      <c r="B2672"/>
    </row>
    <row r="2673" spans="1:2" ht="18" x14ac:dyDescent="0.35">
      <c r="A2673"/>
      <c r="B2673"/>
    </row>
    <row r="2674" spans="1:2" ht="18" x14ac:dyDescent="0.35">
      <c r="A2674"/>
      <c r="B2674"/>
    </row>
    <row r="2675" spans="1:2" ht="18" x14ac:dyDescent="0.35">
      <c r="A2675"/>
      <c r="B2675"/>
    </row>
    <row r="2676" spans="1:2" ht="18" x14ac:dyDescent="0.35">
      <c r="A2676"/>
      <c r="B2676"/>
    </row>
    <row r="2677" spans="1:2" ht="18" x14ac:dyDescent="0.35">
      <c r="A2677"/>
      <c r="B2677"/>
    </row>
    <row r="2678" spans="1:2" ht="18" x14ac:dyDescent="0.35">
      <c r="A2678"/>
      <c r="B2678"/>
    </row>
    <row r="2679" spans="1:2" ht="18" x14ac:dyDescent="0.35">
      <c r="A2679"/>
      <c r="B2679"/>
    </row>
    <row r="2680" spans="1:2" ht="18" x14ac:dyDescent="0.35">
      <c r="A2680"/>
      <c r="B2680"/>
    </row>
    <row r="2681" spans="1:2" ht="18" x14ac:dyDescent="0.35">
      <c r="A2681"/>
      <c r="B2681"/>
    </row>
    <row r="2682" spans="1:2" ht="18" x14ac:dyDescent="0.35">
      <c r="A2682"/>
      <c r="B2682"/>
    </row>
    <row r="2683" spans="1:2" ht="18" x14ac:dyDescent="0.35">
      <c r="A2683"/>
      <c r="B2683"/>
    </row>
    <row r="2684" spans="1:2" ht="18" x14ac:dyDescent="0.35">
      <c r="A2684"/>
      <c r="B2684"/>
    </row>
    <row r="2685" spans="1:2" ht="18" x14ac:dyDescent="0.35">
      <c r="A2685"/>
      <c r="B2685"/>
    </row>
    <row r="2686" spans="1:2" ht="18" x14ac:dyDescent="0.35">
      <c r="A2686"/>
      <c r="B2686"/>
    </row>
    <row r="2687" spans="1:2" ht="18" x14ac:dyDescent="0.35">
      <c r="A2687"/>
      <c r="B2687"/>
    </row>
    <row r="2688" spans="1:2" ht="18" x14ac:dyDescent="0.35">
      <c r="A2688"/>
      <c r="B2688"/>
    </row>
    <row r="2689" spans="1:2" ht="18" x14ac:dyDescent="0.35">
      <c r="A2689"/>
      <c r="B2689"/>
    </row>
    <row r="2690" spans="1:2" ht="18" x14ac:dyDescent="0.35">
      <c r="A2690"/>
      <c r="B2690"/>
    </row>
    <row r="2691" spans="1:2" ht="18" x14ac:dyDescent="0.35">
      <c r="A2691"/>
      <c r="B2691"/>
    </row>
    <row r="2692" spans="1:2" ht="18" x14ac:dyDescent="0.35">
      <c r="A2692"/>
      <c r="B2692"/>
    </row>
    <row r="2693" spans="1:2" ht="18" x14ac:dyDescent="0.35">
      <c r="A2693"/>
      <c r="B2693"/>
    </row>
    <row r="2694" spans="1:2" ht="18" x14ac:dyDescent="0.35">
      <c r="A2694"/>
      <c r="B2694"/>
    </row>
    <row r="2695" spans="1:2" ht="18" x14ac:dyDescent="0.35">
      <c r="A2695"/>
      <c r="B2695"/>
    </row>
    <row r="2696" spans="1:2" ht="18" x14ac:dyDescent="0.35">
      <c r="A2696"/>
      <c r="B2696"/>
    </row>
    <row r="2697" spans="1:2" ht="18" x14ac:dyDescent="0.35">
      <c r="A2697"/>
      <c r="B2697"/>
    </row>
    <row r="2698" spans="1:2" ht="18" x14ac:dyDescent="0.35">
      <c r="A2698"/>
      <c r="B2698"/>
    </row>
    <row r="2699" spans="1:2" ht="18" x14ac:dyDescent="0.35">
      <c r="A2699"/>
      <c r="B2699"/>
    </row>
    <row r="2700" spans="1:2" ht="18" x14ac:dyDescent="0.35">
      <c r="A2700"/>
      <c r="B2700"/>
    </row>
    <row r="2701" spans="1:2" ht="18" x14ac:dyDescent="0.35">
      <c r="A2701"/>
      <c r="B2701"/>
    </row>
    <row r="2702" spans="1:2" ht="18" x14ac:dyDescent="0.35">
      <c r="A2702"/>
      <c r="B2702"/>
    </row>
    <row r="2703" spans="1:2" ht="18" x14ac:dyDescent="0.35">
      <c r="A2703"/>
      <c r="B2703"/>
    </row>
    <row r="2704" spans="1:2" ht="18" x14ac:dyDescent="0.35">
      <c r="A2704"/>
      <c r="B2704"/>
    </row>
    <row r="2705" spans="1:2" ht="18" x14ac:dyDescent="0.35">
      <c r="A2705"/>
      <c r="B2705"/>
    </row>
    <row r="2706" spans="1:2" ht="18" x14ac:dyDescent="0.35">
      <c r="A2706"/>
      <c r="B2706"/>
    </row>
    <row r="2707" spans="1:2" ht="18" x14ac:dyDescent="0.35">
      <c r="A2707"/>
      <c r="B2707"/>
    </row>
    <row r="2708" spans="1:2" ht="18" x14ac:dyDescent="0.35">
      <c r="A2708"/>
      <c r="B2708"/>
    </row>
    <row r="2709" spans="1:2" ht="18" x14ac:dyDescent="0.35">
      <c r="A2709"/>
      <c r="B2709"/>
    </row>
    <row r="2710" spans="1:2" ht="18" x14ac:dyDescent="0.35">
      <c r="A2710"/>
      <c r="B2710"/>
    </row>
    <row r="2711" spans="1:2" ht="18" x14ac:dyDescent="0.35">
      <c r="A2711"/>
      <c r="B2711"/>
    </row>
    <row r="2712" spans="1:2" ht="18" x14ac:dyDescent="0.35">
      <c r="A2712"/>
      <c r="B2712"/>
    </row>
    <row r="2713" spans="1:2" ht="18" x14ac:dyDescent="0.35">
      <c r="A2713"/>
      <c r="B2713"/>
    </row>
    <row r="2714" spans="1:2" ht="18" x14ac:dyDescent="0.35">
      <c r="A2714"/>
      <c r="B2714"/>
    </row>
    <row r="2715" spans="1:2" ht="18" x14ac:dyDescent="0.35">
      <c r="A2715"/>
      <c r="B2715"/>
    </row>
    <row r="2716" spans="1:2" ht="18" x14ac:dyDescent="0.35">
      <c r="A2716"/>
      <c r="B2716"/>
    </row>
    <row r="2717" spans="1:2" ht="18" x14ac:dyDescent="0.35">
      <c r="A2717"/>
      <c r="B2717"/>
    </row>
    <row r="2718" spans="1:2" ht="18" x14ac:dyDescent="0.35">
      <c r="A2718"/>
      <c r="B2718"/>
    </row>
    <row r="2719" spans="1:2" ht="18" x14ac:dyDescent="0.35">
      <c r="A2719"/>
      <c r="B2719"/>
    </row>
    <row r="2720" spans="1:2" ht="18" x14ac:dyDescent="0.35">
      <c r="A2720"/>
      <c r="B2720"/>
    </row>
    <row r="2721" spans="1:2" ht="18" x14ac:dyDescent="0.35">
      <c r="A2721"/>
      <c r="B2721"/>
    </row>
    <row r="2722" spans="1:2" ht="18" x14ac:dyDescent="0.35">
      <c r="A2722"/>
      <c r="B2722"/>
    </row>
    <row r="2723" spans="1:2" ht="18" x14ac:dyDescent="0.35">
      <c r="A2723"/>
      <c r="B2723"/>
    </row>
    <row r="2724" spans="1:2" ht="18" x14ac:dyDescent="0.35">
      <c r="A2724"/>
      <c r="B2724"/>
    </row>
    <row r="2725" spans="1:2" ht="18" x14ac:dyDescent="0.35">
      <c r="A2725"/>
      <c r="B2725"/>
    </row>
    <row r="2726" spans="1:2" ht="18" x14ac:dyDescent="0.35">
      <c r="A2726"/>
      <c r="B2726"/>
    </row>
    <row r="2727" spans="1:2" ht="18" x14ac:dyDescent="0.35">
      <c r="A2727"/>
      <c r="B2727"/>
    </row>
    <row r="2728" spans="1:2" ht="18" x14ac:dyDescent="0.35">
      <c r="A2728"/>
      <c r="B2728"/>
    </row>
    <row r="2729" spans="1:2" ht="18" x14ac:dyDescent="0.35">
      <c r="A2729"/>
      <c r="B2729"/>
    </row>
    <row r="2730" spans="1:2" ht="18" x14ac:dyDescent="0.35">
      <c r="A2730"/>
      <c r="B2730"/>
    </row>
    <row r="2731" spans="1:2" ht="18" x14ac:dyDescent="0.35">
      <c r="A2731"/>
      <c r="B2731"/>
    </row>
    <row r="2732" spans="1:2" ht="18" x14ac:dyDescent="0.35">
      <c r="A2732"/>
      <c r="B2732"/>
    </row>
    <row r="2733" spans="1:2" ht="18" x14ac:dyDescent="0.35">
      <c r="A2733"/>
      <c r="B2733"/>
    </row>
    <row r="2734" spans="1:2" ht="18" x14ac:dyDescent="0.35">
      <c r="A2734"/>
      <c r="B2734"/>
    </row>
    <row r="2735" spans="1:2" ht="18" x14ac:dyDescent="0.35">
      <c r="A2735"/>
      <c r="B2735"/>
    </row>
    <row r="2736" spans="1:2" ht="18" x14ac:dyDescent="0.35">
      <c r="A2736"/>
      <c r="B2736"/>
    </row>
    <row r="2737" spans="1:2" ht="18" x14ac:dyDescent="0.35">
      <c r="A2737"/>
      <c r="B2737"/>
    </row>
    <row r="2738" spans="1:2" ht="18" x14ac:dyDescent="0.35">
      <c r="A2738"/>
      <c r="B2738"/>
    </row>
    <row r="2739" spans="1:2" ht="18" x14ac:dyDescent="0.35">
      <c r="A2739"/>
      <c r="B2739"/>
    </row>
    <row r="2740" spans="1:2" ht="18" x14ac:dyDescent="0.35">
      <c r="A2740"/>
      <c r="B2740"/>
    </row>
    <row r="2741" spans="1:2" ht="18" x14ac:dyDescent="0.35">
      <c r="A2741"/>
      <c r="B2741"/>
    </row>
    <row r="2742" spans="1:2" ht="18" x14ac:dyDescent="0.35">
      <c r="A2742"/>
      <c r="B2742"/>
    </row>
    <row r="2743" spans="1:2" ht="18" x14ac:dyDescent="0.35">
      <c r="A2743"/>
      <c r="B2743"/>
    </row>
    <row r="2744" spans="1:2" ht="18" x14ac:dyDescent="0.35">
      <c r="A2744"/>
      <c r="B2744"/>
    </row>
    <row r="2745" spans="1:2" ht="18" x14ac:dyDescent="0.35">
      <c r="A2745"/>
      <c r="B2745"/>
    </row>
    <row r="2746" spans="1:2" ht="18" x14ac:dyDescent="0.35">
      <c r="A2746"/>
      <c r="B2746"/>
    </row>
    <row r="2747" spans="1:2" ht="18" x14ac:dyDescent="0.35">
      <c r="A2747"/>
      <c r="B2747"/>
    </row>
    <row r="2748" spans="1:2" ht="18" x14ac:dyDescent="0.35">
      <c r="A2748"/>
      <c r="B2748"/>
    </row>
    <row r="2749" spans="1:2" ht="18" x14ac:dyDescent="0.35">
      <c r="A2749"/>
      <c r="B2749"/>
    </row>
    <row r="2750" spans="1:2" ht="18" x14ac:dyDescent="0.35">
      <c r="A2750"/>
      <c r="B2750"/>
    </row>
    <row r="2751" spans="1:2" ht="18" x14ac:dyDescent="0.35">
      <c r="A2751"/>
      <c r="B2751"/>
    </row>
    <row r="2752" spans="1:2" ht="18" x14ac:dyDescent="0.35">
      <c r="A2752"/>
      <c r="B2752"/>
    </row>
    <row r="2753" spans="1:2" ht="18" x14ac:dyDescent="0.35">
      <c r="A2753"/>
      <c r="B2753"/>
    </row>
    <row r="2754" spans="1:2" ht="18" x14ac:dyDescent="0.35">
      <c r="A2754"/>
      <c r="B2754"/>
    </row>
    <row r="2755" spans="1:2" ht="18" x14ac:dyDescent="0.35">
      <c r="A2755"/>
      <c r="B2755"/>
    </row>
    <row r="2756" spans="1:2" ht="18" x14ac:dyDescent="0.35">
      <c r="A2756"/>
      <c r="B2756"/>
    </row>
    <row r="2757" spans="1:2" ht="18" x14ac:dyDescent="0.35">
      <c r="A2757"/>
      <c r="B2757"/>
    </row>
    <row r="2758" spans="1:2" ht="18" x14ac:dyDescent="0.35">
      <c r="A2758"/>
      <c r="B2758"/>
    </row>
    <row r="2759" spans="1:2" ht="18" x14ac:dyDescent="0.35">
      <c r="A2759"/>
      <c r="B2759"/>
    </row>
    <row r="2760" spans="1:2" ht="18" x14ac:dyDescent="0.35">
      <c r="A2760"/>
      <c r="B2760"/>
    </row>
    <row r="2761" spans="1:2" ht="18" x14ac:dyDescent="0.35">
      <c r="A2761"/>
      <c r="B2761"/>
    </row>
    <row r="2762" spans="1:2" ht="18" x14ac:dyDescent="0.35">
      <c r="A2762"/>
      <c r="B2762"/>
    </row>
    <row r="2763" spans="1:2" ht="18" x14ac:dyDescent="0.35">
      <c r="A2763"/>
      <c r="B2763"/>
    </row>
    <row r="2764" spans="1:2" ht="18" x14ac:dyDescent="0.35">
      <c r="A2764"/>
      <c r="B2764"/>
    </row>
    <row r="2765" spans="1:2" ht="18" x14ac:dyDescent="0.35">
      <c r="A2765"/>
      <c r="B2765"/>
    </row>
    <row r="2766" spans="1:2" ht="18" x14ac:dyDescent="0.35">
      <c r="A2766"/>
      <c r="B2766"/>
    </row>
    <row r="2767" spans="1:2" ht="18" x14ac:dyDescent="0.35">
      <c r="A2767"/>
      <c r="B2767"/>
    </row>
    <row r="2768" spans="1:2" ht="18" x14ac:dyDescent="0.35">
      <c r="A2768"/>
      <c r="B2768"/>
    </row>
    <row r="2769" spans="1:2" ht="18" x14ac:dyDescent="0.35">
      <c r="A2769"/>
      <c r="B2769"/>
    </row>
    <row r="2770" spans="1:2" ht="18" x14ac:dyDescent="0.35">
      <c r="A2770"/>
      <c r="B2770"/>
    </row>
    <row r="2771" spans="1:2" ht="18" x14ac:dyDescent="0.35">
      <c r="A2771"/>
      <c r="B2771"/>
    </row>
    <row r="2772" spans="1:2" ht="18" x14ac:dyDescent="0.35">
      <c r="A2772"/>
      <c r="B2772"/>
    </row>
    <row r="2773" spans="1:2" ht="18" x14ac:dyDescent="0.35">
      <c r="A2773"/>
      <c r="B2773"/>
    </row>
    <row r="2774" spans="1:2" ht="18" x14ac:dyDescent="0.35">
      <c r="A2774"/>
      <c r="B2774"/>
    </row>
    <row r="2775" spans="1:2" ht="18" x14ac:dyDescent="0.35">
      <c r="A2775"/>
      <c r="B2775"/>
    </row>
    <row r="2776" spans="1:2" ht="18" x14ac:dyDescent="0.35">
      <c r="A2776"/>
      <c r="B2776"/>
    </row>
    <row r="2777" spans="1:2" ht="18" x14ac:dyDescent="0.35">
      <c r="A2777"/>
      <c r="B2777"/>
    </row>
    <row r="2778" spans="1:2" ht="18" x14ac:dyDescent="0.35">
      <c r="A2778"/>
      <c r="B2778"/>
    </row>
    <row r="2779" spans="1:2" ht="18" x14ac:dyDescent="0.35">
      <c r="A2779"/>
      <c r="B2779"/>
    </row>
    <row r="2780" spans="1:2" ht="18" x14ac:dyDescent="0.35">
      <c r="A2780"/>
      <c r="B2780"/>
    </row>
    <row r="2781" spans="1:2" ht="18" x14ac:dyDescent="0.35">
      <c r="A2781"/>
      <c r="B2781"/>
    </row>
    <row r="2782" spans="1:2" ht="18" x14ac:dyDescent="0.35">
      <c r="A2782"/>
      <c r="B2782"/>
    </row>
    <row r="2783" spans="1:2" ht="18" x14ac:dyDescent="0.35">
      <c r="A2783"/>
      <c r="B2783"/>
    </row>
    <row r="2784" spans="1:2" ht="18" x14ac:dyDescent="0.35">
      <c r="A2784"/>
      <c r="B2784"/>
    </row>
    <row r="2785" spans="1:2" ht="18" x14ac:dyDescent="0.35">
      <c r="A2785"/>
      <c r="B2785"/>
    </row>
    <row r="2786" spans="1:2" ht="18" x14ac:dyDescent="0.35">
      <c r="A2786"/>
      <c r="B2786"/>
    </row>
    <row r="2787" spans="1:2" ht="18" x14ac:dyDescent="0.35">
      <c r="A2787"/>
      <c r="B2787"/>
    </row>
    <row r="2788" spans="1:2" ht="18" x14ac:dyDescent="0.35">
      <c r="A2788"/>
      <c r="B2788"/>
    </row>
    <row r="2789" spans="1:2" ht="18" x14ac:dyDescent="0.35">
      <c r="A2789"/>
      <c r="B2789"/>
    </row>
    <row r="2790" spans="1:2" ht="18" x14ac:dyDescent="0.35">
      <c r="A2790"/>
      <c r="B2790"/>
    </row>
    <row r="2791" spans="1:2" ht="18" x14ac:dyDescent="0.35">
      <c r="A2791"/>
      <c r="B2791"/>
    </row>
    <row r="2792" spans="1:2" ht="18" x14ac:dyDescent="0.35">
      <c r="A2792"/>
      <c r="B2792"/>
    </row>
    <row r="2793" spans="1:2" ht="18" x14ac:dyDescent="0.35">
      <c r="A2793"/>
      <c r="B2793"/>
    </row>
    <row r="2794" spans="1:2" ht="18" x14ac:dyDescent="0.35">
      <c r="A2794"/>
      <c r="B2794"/>
    </row>
    <row r="2795" spans="1:2" ht="18" x14ac:dyDescent="0.35">
      <c r="A2795"/>
      <c r="B2795"/>
    </row>
    <row r="2796" spans="1:2" ht="18" x14ac:dyDescent="0.35">
      <c r="A2796"/>
      <c r="B2796"/>
    </row>
    <row r="2797" spans="1:2" ht="18" x14ac:dyDescent="0.35">
      <c r="A2797"/>
      <c r="B2797"/>
    </row>
    <row r="2798" spans="1:2" ht="18" x14ac:dyDescent="0.35">
      <c r="A2798"/>
      <c r="B2798"/>
    </row>
    <row r="2799" spans="1:2" ht="18" x14ac:dyDescent="0.35">
      <c r="A2799"/>
      <c r="B2799"/>
    </row>
    <row r="2800" spans="1:2" ht="18" x14ac:dyDescent="0.35">
      <c r="A2800"/>
      <c r="B2800"/>
    </row>
    <row r="2801" spans="1:2" ht="18" x14ac:dyDescent="0.35">
      <c r="A2801"/>
      <c r="B2801"/>
    </row>
    <row r="2802" spans="1:2" ht="18" x14ac:dyDescent="0.35">
      <c r="A2802"/>
      <c r="B2802"/>
    </row>
    <row r="2803" spans="1:2" ht="18" x14ac:dyDescent="0.35">
      <c r="A2803"/>
      <c r="B2803"/>
    </row>
    <row r="2804" spans="1:2" ht="18" x14ac:dyDescent="0.35">
      <c r="A2804"/>
      <c r="B2804"/>
    </row>
    <row r="2805" spans="1:2" ht="18" x14ac:dyDescent="0.35">
      <c r="A2805"/>
      <c r="B2805"/>
    </row>
    <row r="2806" spans="1:2" ht="18" x14ac:dyDescent="0.35">
      <c r="A2806"/>
      <c r="B2806"/>
    </row>
    <row r="2807" spans="1:2" ht="18" x14ac:dyDescent="0.35">
      <c r="A2807"/>
      <c r="B2807"/>
    </row>
    <row r="2808" spans="1:2" ht="18" x14ac:dyDescent="0.35">
      <c r="A2808"/>
      <c r="B2808"/>
    </row>
    <row r="2809" spans="1:2" ht="18" x14ac:dyDescent="0.35">
      <c r="A2809"/>
      <c r="B2809"/>
    </row>
    <row r="2810" spans="1:2" ht="18" x14ac:dyDescent="0.35">
      <c r="A2810"/>
      <c r="B2810"/>
    </row>
    <row r="2811" spans="1:2" ht="18" x14ac:dyDescent="0.35">
      <c r="A2811"/>
      <c r="B2811"/>
    </row>
    <row r="2812" spans="1:2" ht="18" x14ac:dyDescent="0.35">
      <c r="A2812"/>
      <c r="B2812"/>
    </row>
    <row r="2813" spans="1:2" ht="18" x14ac:dyDescent="0.35">
      <c r="A2813"/>
      <c r="B2813"/>
    </row>
    <row r="2814" spans="1:2" ht="18" x14ac:dyDescent="0.35">
      <c r="A2814"/>
      <c r="B2814"/>
    </row>
    <row r="2815" spans="1:2" ht="18" x14ac:dyDescent="0.35">
      <c r="A2815"/>
      <c r="B2815"/>
    </row>
    <row r="2816" spans="1:2" ht="18" x14ac:dyDescent="0.35">
      <c r="A2816"/>
      <c r="B2816"/>
    </row>
    <row r="2817" spans="1:2" ht="18" x14ac:dyDescent="0.35">
      <c r="A2817"/>
      <c r="B2817"/>
    </row>
    <row r="2818" spans="1:2" ht="18" x14ac:dyDescent="0.35">
      <c r="A2818"/>
      <c r="B2818"/>
    </row>
    <row r="2819" spans="1:2" ht="18" x14ac:dyDescent="0.35">
      <c r="A2819"/>
      <c r="B2819"/>
    </row>
    <row r="2820" spans="1:2" ht="18" x14ac:dyDescent="0.35">
      <c r="A2820"/>
      <c r="B2820"/>
    </row>
    <row r="2821" spans="1:2" ht="18" x14ac:dyDescent="0.35">
      <c r="A2821"/>
      <c r="B2821"/>
    </row>
    <row r="2822" spans="1:2" ht="18" x14ac:dyDescent="0.35">
      <c r="A2822"/>
      <c r="B2822"/>
    </row>
    <row r="2823" spans="1:2" ht="18" x14ac:dyDescent="0.35">
      <c r="A2823"/>
      <c r="B2823"/>
    </row>
    <row r="2824" spans="1:2" ht="18" x14ac:dyDescent="0.35">
      <c r="A2824"/>
      <c r="B2824"/>
    </row>
    <row r="2825" spans="1:2" ht="18" x14ac:dyDescent="0.35">
      <c r="A2825"/>
      <c r="B2825"/>
    </row>
    <row r="2826" spans="1:2" ht="18" x14ac:dyDescent="0.35">
      <c r="A2826"/>
      <c r="B2826"/>
    </row>
    <row r="2827" spans="1:2" ht="18" x14ac:dyDescent="0.35">
      <c r="A2827"/>
      <c r="B2827"/>
    </row>
    <row r="2828" spans="1:2" ht="18" x14ac:dyDescent="0.35">
      <c r="A2828"/>
      <c r="B2828"/>
    </row>
    <row r="2829" spans="1:2" ht="18" x14ac:dyDescent="0.35">
      <c r="A2829"/>
      <c r="B2829"/>
    </row>
    <row r="2830" spans="1:2" ht="18" x14ac:dyDescent="0.35">
      <c r="A2830"/>
      <c r="B2830"/>
    </row>
    <row r="2831" spans="1:2" ht="18" x14ac:dyDescent="0.35">
      <c r="A2831"/>
      <c r="B2831"/>
    </row>
    <row r="2832" spans="1:2" ht="18" x14ac:dyDescent="0.35">
      <c r="A2832"/>
      <c r="B2832"/>
    </row>
    <row r="2833" spans="1:2" ht="18" x14ac:dyDescent="0.35">
      <c r="A2833"/>
      <c r="B2833"/>
    </row>
    <row r="2834" spans="1:2" ht="18" x14ac:dyDescent="0.35">
      <c r="A2834"/>
      <c r="B2834"/>
    </row>
    <row r="2835" spans="1:2" ht="18" x14ac:dyDescent="0.35">
      <c r="A2835"/>
      <c r="B2835"/>
    </row>
    <row r="2836" spans="1:2" ht="18" x14ac:dyDescent="0.35">
      <c r="A2836"/>
      <c r="B2836"/>
    </row>
    <row r="2837" spans="1:2" ht="18" x14ac:dyDescent="0.35">
      <c r="A2837"/>
      <c r="B2837"/>
    </row>
    <row r="2838" spans="1:2" ht="18" x14ac:dyDescent="0.35">
      <c r="A2838"/>
      <c r="B2838"/>
    </row>
    <row r="2839" spans="1:2" ht="18" x14ac:dyDescent="0.35">
      <c r="A2839"/>
      <c r="B2839"/>
    </row>
    <row r="2840" spans="1:2" ht="18" x14ac:dyDescent="0.35">
      <c r="A2840"/>
      <c r="B2840"/>
    </row>
    <row r="2841" spans="1:2" ht="18" x14ac:dyDescent="0.35">
      <c r="A2841"/>
      <c r="B2841"/>
    </row>
    <row r="2842" spans="1:2" ht="18" x14ac:dyDescent="0.35">
      <c r="A2842"/>
      <c r="B2842"/>
    </row>
    <row r="2843" spans="1:2" ht="18" x14ac:dyDescent="0.35">
      <c r="A2843"/>
      <c r="B2843"/>
    </row>
    <row r="2844" spans="1:2" ht="18" x14ac:dyDescent="0.35">
      <c r="A2844"/>
      <c r="B2844"/>
    </row>
    <row r="2845" spans="1:2" ht="18" x14ac:dyDescent="0.35">
      <c r="A2845"/>
      <c r="B2845"/>
    </row>
    <row r="2846" spans="1:2" ht="18" x14ac:dyDescent="0.35">
      <c r="A2846"/>
      <c r="B2846"/>
    </row>
    <row r="2847" spans="1:2" ht="18" x14ac:dyDescent="0.35">
      <c r="A2847"/>
      <c r="B2847"/>
    </row>
    <row r="2848" spans="1:2" ht="18" x14ac:dyDescent="0.35">
      <c r="A2848"/>
      <c r="B2848"/>
    </row>
    <row r="2849" spans="1:2" ht="18" x14ac:dyDescent="0.35">
      <c r="A2849"/>
      <c r="B2849"/>
    </row>
    <row r="2850" spans="1:2" ht="18" x14ac:dyDescent="0.35">
      <c r="A2850"/>
      <c r="B2850"/>
    </row>
    <row r="2851" spans="1:2" ht="18" x14ac:dyDescent="0.35">
      <c r="A2851"/>
      <c r="B2851"/>
    </row>
    <row r="2852" spans="1:2" ht="18" x14ac:dyDescent="0.35">
      <c r="A2852"/>
      <c r="B2852"/>
    </row>
    <row r="2853" spans="1:2" ht="18" x14ac:dyDescent="0.35">
      <c r="A2853"/>
      <c r="B2853"/>
    </row>
    <row r="2854" spans="1:2" ht="18" x14ac:dyDescent="0.35">
      <c r="A2854"/>
      <c r="B2854"/>
    </row>
    <row r="2855" spans="1:2" ht="18" x14ac:dyDescent="0.35">
      <c r="A2855"/>
      <c r="B2855"/>
    </row>
    <row r="2856" spans="1:2" ht="18" x14ac:dyDescent="0.35">
      <c r="A2856"/>
      <c r="B2856"/>
    </row>
    <row r="2857" spans="1:2" ht="18" x14ac:dyDescent="0.35">
      <c r="A2857"/>
      <c r="B2857"/>
    </row>
    <row r="2858" spans="1:2" ht="18" x14ac:dyDescent="0.35">
      <c r="A2858"/>
      <c r="B2858"/>
    </row>
    <row r="2859" spans="1:2" ht="18" x14ac:dyDescent="0.35">
      <c r="A2859"/>
      <c r="B2859"/>
    </row>
    <row r="2860" spans="1:2" ht="18" x14ac:dyDescent="0.35">
      <c r="A2860"/>
      <c r="B2860"/>
    </row>
    <row r="2861" spans="1:2" ht="18" x14ac:dyDescent="0.35">
      <c r="A2861"/>
      <c r="B2861"/>
    </row>
    <row r="2862" spans="1:2" ht="18" x14ac:dyDescent="0.35">
      <c r="A2862"/>
      <c r="B2862"/>
    </row>
    <row r="2863" spans="1:2" ht="18" x14ac:dyDescent="0.35">
      <c r="A2863"/>
      <c r="B2863"/>
    </row>
    <row r="2864" spans="1:2" ht="18" x14ac:dyDescent="0.35">
      <c r="A2864"/>
      <c r="B2864"/>
    </row>
    <row r="2865" spans="1:2" ht="18" x14ac:dyDescent="0.35">
      <c r="A2865"/>
      <c r="B2865"/>
    </row>
    <row r="2866" spans="1:2" ht="18" x14ac:dyDescent="0.35">
      <c r="A2866"/>
      <c r="B2866"/>
    </row>
    <row r="2867" spans="1:2" ht="18" x14ac:dyDescent="0.35">
      <c r="A2867"/>
      <c r="B2867"/>
    </row>
    <row r="2868" spans="1:2" ht="18" x14ac:dyDescent="0.35">
      <c r="A2868"/>
      <c r="B2868"/>
    </row>
    <row r="2869" spans="1:2" ht="18" x14ac:dyDescent="0.35">
      <c r="A2869"/>
      <c r="B2869"/>
    </row>
    <row r="2870" spans="1:2" ht="18" x14ac:dyDescent="0.35">
      <c r="A2870"/>
      <c r="B2870"/>
    </row>
    <row r="2871" spans="1:2" ht="18" x14ac:dyDescent="0.35">
      <c r="A2871"/>
      <c r="B2871"/>
    </row>
    <row r="2872" spans="1:2" ht="18" x14ac:dyDescent="0.35">
      <c r="A2872"/>
      <c r="B2872"/>
    </row>
    <row r="2873" spans="1:2" ht="18" x14ac:dyDescent="0.35">
      <c r="A2873"/>
      <c r="B2873"/>
    </row>
    <row r="2874" spans="1:2" ht="18" x14ac:dyDescent="0.35">
      <c r="A2874"/>
      <c r="B2874"/>
    </row>
    <row r="2875" spans="1:2" ht="18" x14ac:dyDescent="0.35">
      <c r="A2875"/>
      <c r="B2875"/>
    </row>
    <row r="2876" spans="1:2" ht="18" x14ac:dyDescent="0.35">
      <c r="A2876"/>
      <c r="B2876"/>
    </row>
    <row r="2877" spans="1:2" ht="18" x14ac:dyDescent="0.35">
      <c r="A2877"/>
      <c r="B2877"/>
    </row>
    <row r="2878" spans="1:2" ht="18" x14ac:dyDescent="0.35">
      <c r="A2878"/>
      <c r="B2878"/>
    </row>
    <row r="2879" spans="1:2" ht="18" x14ac:dyDescent="0.35">
      <c r="A2879"/>
      <c r="B2879"/>
    </row>
    <row r="2880" spans="1:2" ht="18" x14ac:dyDescent="0.35">
      <c r="A2880"/>
      <c r="B2880"/>
    </row>
    <row r="2881" spans="1:2" ht="18" x14ac:dyDescent="0.35">
      <c r="A2881"/>
      <c r="B2881"/>
    </row>
    <row r="2882" spans="1:2" ht="18" x14ac:dyDescent="0.35">
      <c r="A2882"/>
      <c r="B2882"/>
    </row>
    <row r="2883" spans="1:2" ht="18" x14ac:dyDescent="0.35">
      <c r="A2883"/>
      <c r="B2883"/>
    </row>
    <row r="2884" spans="1:2" ht="18" x14ac:dyDescent="0.35">
      <c r="A2884"/>
      <c r="B2884"/>
    </row>
    <row r="2885" spans="1:2" ht="18" x14ac:dyDescent="0.35">
      <c r="A2885"/>
      <c r="B2885"/>
    </row>
    <row r="2886" spans="1:2" ht="18" x14ac:dyDescent="0.35">
      <c r="A2886"/>
      <c r="B2886"/>
    </row>
    <row r="2887" spans="1:2" ht="18" x14ac:dyDescent="0.35">
      <c r="A2887"/>
      <c r="B2887"/>
    </row>
    <row r="2888" spans="1:2" ht="18" x14ac:dyDescent="0.35">
      <c r="A2888"/>
      <c r="B2888"/>
    </row>
    <row r="2889" spans="1:2" ht="18" x14ac:dyDescent="0.35">
      <c r="A2889"/>
      <c r="B2889"/>
    </row>
    <row r="2890" spans="1:2" ht="18" x14ac:dyDescent="0.35">
      <c r="A2890"/>
      <c r="B2890"/>
    </row>
    <row r="2891" spans="1:2" ht="18" x14ac:dyDescent="0.35">
      <c r="A2891"/>
      <c r="B2891"/>
    </row>
    <row r="2892" spans="1:2" ht="18" x14ac:dyDescent="0.35">
      <c r="A2892"/>
      <c r="B2892"/>
    </row>
    <row r="2893" spans="1:2" ht="18" x14ac:dyDescent="0.35">
      <c r="A2893"/>
      <c r="B2893"/>
    </row>
    <row r="2894" spans="1:2" ht="18" x14ac:dyDescent="0.35">
      <c r="A2894"/>
      <c r="B2894"/>
    </row>
    <row r="2895" spans="1:2" ht="18" x14ac:dyDescent="0.35">
      <c r="A2895"/>
      <c r="B2895"/>
    </row>
    <row r="2896" spans="1:2" ht="18" x14ac:dyDescent="0.35">
      <c r="A2896"/>
      <c r="B2896"/>
    </row>
    <row r="2897" spans="1:2" ht="18" x14ac:dyDescent="0.35">
      <c r="A2897"/>
      <c r="B2897"/>
    </row>
    <row r="2898" spans="1:2" ht="18" x14ac:dyDescent="0.35">
      <c r="A2898"/>
      <c r="B2898"/>
    </row>
    <row r="2899" spans="1:2" ht="18" x14ac:dyDescent="0.35">
      <c r="A2899"/>
      <c r="B2899"/>
    </row>
    <row r="2900" spans="1:2" ht="18" x14ac:dyDescent="0.35">
      <c r="A2900"/>
      <c r="B2900"/>
    </row>
    <row r="2901" spans="1:2" ht="18" x14ac:dyDescent="0.35">
      <c r="A2901"/>
      <c r="B2901"/>
    </row>
    <row r="2902" spans="1:2" ht="18" x14ac:dyDescent="0.35">
      <c r="A2902"/>
      <c r="B2902"/>
    </row>
    <row r="2903" spans="1:2" ht="18" x14ac:dyDescent="0.35">
      <c r="A2903"/>
      <c r="B2903"/>
    </row>
    <row r="2904" spans="1:2" ht="18" x14ac:dyDescent="0.35">
      <c r="A2904"/>
      <c r="B2904"/>
    </row>
    <row r="2905" spans="1:2" ht="18" x14ac:dyDescent="0.35">
      <c r="A2905"/>
      <c r="B2905"/>
    </row>
    <row r="2906" spans="1:2" ht="18" x14ac:dyDescent="0.35">
      <c r="A2906"/>
      <c r="B2906"/>
    </row>
    <row r="2907" spans="1:2" ht="18" x14ac:dyDescent="0.35">
      <c r="A2907"/>
      <c r="B2907"/>
    </row>
    <row r="2908" spans="1:2" ht="18" x14ac:dyDescent="0.35">
      <c r="A2908"/>
      <c r="B2908"/>
    </row>
    <row r="2909" spans="1:2" ht="18" x14ac:dyDescent="0.35">
      <c r="A2909"/>
      <c r="B2909"/>
    </row>
    <row r="2910" spans="1:2" ht="18" x14ac:dyDescent="0.35">
      <c r="A2910"/>
      <c r="B2910"/>
    </row>
    <row r="2911" spans="1:2" ht="18" x14ac:dyDescent="0.35">
      <c r="A2911"/>
      <c r="B2911"/>
    </row>
    <row r="2912" spans="1:2" ht="18" x14ac:dyDescent="0.35">
      <c r="A2912"/>
      <c r="B2912"/>
    </row>
    <row r="2913" spans="1:2" ht="18" x14ac:dyDescent="0.35">
      <c r="A2913"/>
      <c r="B2913"/>
    </row>
    <row r="2914" spans="1:2" ht="18" x14ac:dyDescent="0.35">
      <c r="A2914"/>
      <c r="B2914"/>
    </row>
    <row r="2915" spans="1:2" ht="18" x14ac:dyDescent="0.35">
      <c r="A2915"/>
      <c r="B2915"/>
    </row>
    <row r="2916" spans="1:2" ht="18" x14ac:dyDescent="0.35">
      <c r="A2916"/>
      <c r="B2916"/>
    </row>
    <row r="2917" spans="1:2" ht="18" x14ac:dyDescent="0.35">
      <c r="A2917"/>
      <c r="B2917"/>
    </row>
    <row r="2918" spans="1:2" ht="18" x14ac:dyDescent="0.35">
      <c r="A2918"/>
      <c r="B2918"/>
    </row>
    <row r="2919" spans="1:2" ht="18" x14ac:dyDescent="0.35">
      <c r="A2919"/>
      <c r="B2919"/>
    </row>
    <row r="2920" spans="1:2" ht="18" x14ac:dyDescent="0.35">
      <c r="A2920"/>
      <c r="B2920"/>
    </row>
    <row r="2921" spans="1:2" ht="18" x14ac:dyDescent="0.35">
      <c r="A2921"/>
      <c r="B2921"/>
    </row>
    <row r="2922" spans="1:2" ht="18" x14ac:dyDescent="0.35">
      <c r="A2922"/>
      <c r="B2922"/>
    </row>
    <row r="2923" spans="1:2" ht="18" x14ac:dyDescent="0.35">
      <c r="A2923"/>
      <c r="B2923"/>
    </row>
    <row r="2924" spans="1:2" ht="18" x14ac:dyDescent="0.35">
      <c r="A2924"/>
      <c r="B2924"/>
    </row>
    <row r="2925" spans="1:2" ht="18" x14ac:dyDescent="0.35">
      <c r="A2925"/>
      <c r="B2925"/>
    </row>
    <row r="2926" spans="1:2" ht="18" x14ac:dyDescent="0.35">
      <c r="A2926"/>
      <c r="B2926"/>
    </row>
    <row r="2927" spans="1:2" ht="18" x14ac:dyDescent="0.35">
      <c r="A2927"/>
      <c r="B2927"/>
    </row>
    <row r="2928" spans="1:2" ht="18" x14ac:dyDescent="0.35">
      <c r="A2928"/>
      <c r="B2928"/>
    </row>
    <row r="2929" spans="1:2" ht="18" x14ac:dyDescent="0.35">
      <c r="A2929"/>
      <c r="B2929"/>
    </row>
    <row r="2930" spans="1:2" ht="18" x14ac:dyDescent="0.35">
      <c r="A2930"/>
      <c r="B2930"/>
    </row>
    <row r="2931" spans="1:2" ht="18" x14ac:dyDescent="0.35">
      <c r="A2931"/>
      <c r="B2931"/>
    </row>
    <row r="2932" spans="1:2" ht="18" x14ac:dyDescent="0.35">
      <c r="A2932"/>
      <c r="B2932"/>
    </row>
    <row r="2933" spans="1:2" ht="18" x14ac:dyDescent="0.35">
      <c r="A2933"/>
      <c r="B2933"/>
    </row>
    <row r="2934" spans="1:2" ht="18" x14ac:dyDescent="0.35">
      <c r="A2934"/>
      <c r="B2934"/>
    </row>
    <row r="2935" spans="1:2" ht="18" x14ac:dyDescent="0.35">
      <c r="A2935"/>
      <c r="B2935"/>
    </row>
    <row r="2936" spans="1:2" ht="18" x14ac:dyDescent="0.35">
      <c r="A2936"/>
      <c r="B2936"/>
    </row>
    <row r="2937" spans="1:2" ht="18" x14ac:dyDescent="0.35">
      <c r="A2937"/>
      <c r="B2937"/>
    </row>
    <row r="2938" spans="1:2" ht="18" x14ac:dyDescent="0.35">
      <c r="A2938"/>
      <c r="B2938"/>
    </row>
    <row r="2939" spans="1:2" ht="18" x14ac:dyDescent="0.35">
      <c r="A2939"/>
      <c r="B2939"/>
    </row>
    <row r="2940" spans="1:2" ht="18" x14ac:dyDescent="0.35">
      <c r="A2940"/>
      <c r="B2940"/>
    </row>
    <row r="2941" spans="1:2" ht="18" x14ac:dyDescent="0.35">
      <c r="A2941"/>
      <c r="B2941"/>
    </row>
    <row r="2942" spans="1:2" ht="18" x14ac:dyDescent="0.35">
      <c r="A2942"/>
      <c r="B2942"/>
    </row>
    <row r="2943" spans="1:2" ht="18" x14ac:dyDescent="0.35">
      <c r="A2943"/>
      <c r="B2943"/>
    </row>
    <row r="2944" spans="1:2" ht="18" x14ac:dyDescent="0.35">
      <c r="A2944"/>
      <c r="B2944"/>
    </row>
    <row r="2945" spans="1:2" ht="18" x14ac:dyDescent="0.35">
      <c r="A2945"/>
      <c r="B2945"/>
    </row>
    <row r="2946" spans="1:2" ht="18" x14ac:dyDescent="0.35">
      <c r="A2946"/>
      <c r="B2946"/>
    </row>
    <row r="2947" spans="1:2" ht="18" x14ac:dyDescent="0.35">
      <c r="A2947"/>
      <c r="B2947"/>
    </row>
    <row r="2948" spans="1:2" ht="18" x14ac:dyDescent="0.35">
      <c r="A2948"/>
      <c r="B2948"/>
    </row>
    <row r="2949" spans="1:2" ht="18" x14ac:dyDescent="0.35">
      <c r="A2949"/>
      <c r="B2949"/>
    </row>
    <row r="2950" spans="1:2" ht="18" x14ac:dyDescent="0.35">
      <c r="A2950"/>
      <c r="B2950"/>
    </row>
    <row r="2951" spans="1:2" ht="18" x14ac:dyDescent="0.35">
      <c r="A2951"/>
      <c r="B2951"/>
    </row>
    <row r="2952" spans="1:2" ht="18" x14ac:dyDescent="0.35">
      <c r="A2952"/>
      <c r="B2952"/>
    </row>
    <row r="2953" spans="1:2" ht="18" x14ac:dyDescent="0.35">
      <c r="A2953"/>
      <c r="B2953"/>
    </row>
    <row r="2954" spans="1:2" ht="18" x14ac:dyDescent="0.35">
      <c r="A2954"/>
      <c r="B2954"/>
    </row>
    <row r="2955" spans="1:2" ht="18" x14ac:dyDescent="0.35">
      <c r="A2955"/>
      <c r="B2955"/>
    </row>
    <row r="2956" spans="1:2" ht="18" x14ac:dyDescent="0.35">
      <c r="A2956"/>
      <c r="B2956"/>
    </row>
    <row r="2957" spans="1:2" ht="18" x14ac:dyDescent="0.35">
      <c r="A2957"/>
      <c r="B2957"/>
    </row>
    <row r="2958" spans="1:2" ht="18" x14ac:dyDescent="0.35">
      <c r="A2958"/>
      <c r="B2958"/>
    </row>
    <row r="2959" spans="1:2" ht="18" x14ac:dyDescent="0.35">
      <c r="A2959"/>
      <c r="B2959"/>
    </row>
    <row r="2960" spans="1:2" ht="18" x14ac:dyDescent="0.35">
      <c r="A2960"/>
      <c r="B2960"/>
    </row>
    <row r="2961" spans="1:2" ht="18" x14ac:dyDescent="0.35">
      <c r="A2961"/>
      <c r="B2961"/>
    </row>
    <row r="2962" spans="1:2" ht="18" x14ac:dyDescent="0.35">
      <c r="A2962"/>
      <c r="B2962"/>
    </row>
    <row r="2963" spans="1:2" ht="18" x14ac:dyDescent="0.35">
      <c r="A2963"/>
      <c r="B2963"/>
    </row>
    <row r="2964" spans="1:2" ht="18" x14ac:dyDescent="0.35">
      <c r="A2964"/>
      <c r="B2964"/>
    </row>
    <row r="2965" spans="1:2" ht="18" x14ac:dyDescent="0.35">
      <c r="A2965"/>
      <c r="B2965"/>
    </row>
    <row r="2966" spans="1:2" ht="18" x14ac:dyDescent="0.35">
      <c r="A2966"/>
      <c r="B2966"/>
    </row>
    <row r="2967" spans="1:2" ht="18" x14ac:dyDescent="0.35">
      <c r="A2967"/>
      <c r="B2967"/>
    </row>
    <row r="2968" spans="1:2" ht="18" x14ac:dyDescent="0.35">
      <c r="A2968"/>
      <c r="B2968"/>
    </row>
    <row r="2969" spans="1:2" ht="18" x14ac:dyDescent="0.35">
      <c r="A2969"/>
      <c r="B2969"/>
    </row>
    <row r="2970" spans="1:2" ht="18" x14ac:dyDescent="0.35">
      <c r="A2970"/>
      <c r="B2970"/>
    </row>
    <row r="2971" spans="1:2" ht="18" x14ac:dyDescent="0.35">
      <c r="A2971"/>
      <c r="B2971"/>
    </row>
    <row r="2972" spans="1:2" ht="18" x14ac:dyDescent="0.35">
      <c r="A2972"/>
      <c r="B2972"/>
    </row>
    <row r="2973" spans="1:2" ht="18" x14ac:dyDescent="0.35">
      <c r="A2973"/>
      <c r="B2973"/>
    </row>
    <row r="2974" spans="1:2" ht="18" x14ac:dyDescent="0.35">
      <c r="A2974"/>
      <c r="B2974"/>
    </row>
    <row r="2975" spans="1:2" ht="18" x14ac:dyDescent="0.35">
      <c r="A2975"/>
      <c r="B2975"/>
    </row>
    <row r="2976" spans="1:2" ht="18" x14ac:dyDescent="0.35">
      <c r="A2976"/>
      <c r="B2976"/>
    </row>
    <row r="2977" spans="1:2" ht="18" x14ac:dyDescent="0.35">
      <c r="A2977"/>
      <c r="B2977"/>
    </row>
    <row r="2978" spans="1:2" ht="18" x14ac:dyDescent="0.35">
      <c r="A2978"/>
      <c r="B2978"/>
    </row>
    <row r="2979" spans="1:2" ht="18" x14ac:dyDescent="0.35">
      <c r="A2979"/>
      <c r="B2979"/>
    </row>
    <row r="2980" spans="1:2" ht="18" x14ac:dyDescent="0.35">
      <c r="A2980"/>
      <c r="B2980"/>
    </row>
    <row r="2981" spans="1:2" ht="18" x14ac:dyDescent="0.35">
      <c r="A2981"/>
      <c r="B2981"/>
    </row>
    <row r="2982" spans="1:2" ht="18" x14ac:dyDescent="0.35">
      <c r="A2982"/>
      <c r="B2982"/>
    </row>
    <row r="2983" spans="1:2" ht="18" x14ac:dyDescent="0.35">
      <c r="A2983"/>
      <c r="B2983"/>
    </row>
    <row r="2984" spans="1:2" ht="18" x14ac:dyDescent="0.35">
      <c r="A2984"/>
      <c r="B2984"/>
    </row>
    <row r="2985" spans="1:2" ht="18" x14ac:dyDescent="0.35">
      <c r="A2985"/>
      <c r="B2985"/>
    </row>
    <row r="2986" spans="1:2" ht="18" x14ac:dyDescent="0.35">
      <c r="A2986"/>
      <c r="B2986"/>
    </row>
    <row r="2987" spans="1:2" ht="18" x14ac:dyDescent="0.35">
      <c r="A2987"/>
      <c r="B2987"/>
    </row>
    <row r="2988" spans="1:2" ht="18" x14ac:dyDescent="0.35">
      <c r="A2988"/>
      <c r="B2988"/>
    </row>
    <row r="2989" spans="1:2" ht="18" x14ac:dyDescent="0.35">
      <c r="A2989"/>
      <c r="B2989"/>
    </row>
    <row r="2990" spans="1:2" ht="18" x14ac:dyDescent="0.35">
      <c r="A2990"/>
      <c r="B2990"/>
    </row>
    <row r="2991" spans="1:2" ht="18" x14ac:dyDescent="0.35">
      <c r="A2991"/>
      <c r="B2991"/>
    </row>
    <row r="2992" spans="1:2" ht="18" x14ac:dyDescent="0.35">
      <c r="A2992"/>
      <c r="B2992"/>
    </row>
    <row r="2993" spans="1:2" ht="18" x14ac:dyDescent="0.35">
      <c r="A2993"/>
      <c r="B2993"/>
    </row>
    <row r="2994" spans="1:2" ht="18" x14ac:dyDescent="0.35">
      <c r="A2994"/>
      <c r="B2994"/>
    </row>
    <row r="2995" spans="1:2" ht="18" x14ac:dyDescent="0.35">
      <c r="A2995"/>
      <c r="B2995"/>
    </row>
    <row r="2996" spans="1:2" ht="18" x14ac:dyDescent="0.35">
      <c r="A2996"/>
      <c r="B2996"/>
    </row>
    <row r="2997" spans="1:2" ht="18" x14ac:dyDescent="0.35">
      <c r="A2997"/>
      <c r="B2997"/>
    </row>
    <row r="2998" spans="1:2" ht="18" x14ac:dyDescent="0.35">
      <c r="A2998"/>
      <c r="B2998"/>
    </row>
    <row r="2999" spans="1:2" ht="18" x14ac:dyDescent="0.35">
      <c r="A2999"/>
      <c r="B2999"/>
    </row>
    <row r="3000" spans="1:2" ht="18" x14ac:dyDescent="0.35">
      <c r="A3000"/>
      <c r="B3000"/>
    </row>
    <row r="3001" spans="1:2" ht="18" x14ac:dyDescent="0.35">
      <c r="A3001"/>
      <c r="B3001"/>
    </row>
    <row r="3002" spans="1:2" ht="18" x14ac:dyDescent="0.35">
      <c r="A3002"/>
      <c r="B3002"/>
    </row>
    <row r="3003" spans="1:2" ht="18" x14ac:dyDescent="0.35">
      <c r="A3003"/>
      <c r="B3003"/>
    </row>
    <row r="3004" spans="1:2" ht="18" x14ac:dyDescent="0.35">
      <c r="A3004"/>
      <c r="B3004"/>
    </row>
    <row r="3005" spans="1:2" ht="18" x14ac:dyDescent="0.35">
      <c r="A3005"/>
      <c r="B3005"/>
    </row>
    <row r="3006" spans="1:2" ht="18" x14ac:dyDescent="0.35">
      <c r="A3006"/>
      <c r="B3006"/>
    </row>
    <row r="3007" spans="1:2" ht="18" x14ac:dyDescent="0.35">
      <c r="A3007"/>
      <c r="B3007"/>
    </row>
    <row r="3008" spans="1:2" ht="18" x14ac:dyDescent="0.35">
      <c r="A3008"/>
      <c r="B3008"/>
    </row>
    <row r="3009" spans="1:2" ht="18" x14ac:dyDescent="0.35">
      <c r="A3009"/>
      <c r="B3009"/>
    </row>
    <row r="3010" spans="1:2" ht="18" x14ac:dyDescent="0.35">
      <c r="A3010"/>
      <c r="B3010"/>
    </row>
    <row r="3011" spans="1:2" ht="18" x14ac:dyDescent="0.35">
      <c r="A3011"/>
      <c r="B3011"/>
    </row>
    <row r="3012" spans="1:2" ht="18" x14ac:dyDescent="0.35">
      <c r="A3012"/>
      <c r="B3012"/>
    </row>
    <row r="3013" spans="1:2" ht="18" x14ac:dyDescent="0.35">
      <c r="A3013"/>
      <c r="B3013"/>
    </row>
    <row r="3014" spans="1:2" ht="18" x14ac:dyDescent="0.35">
      <c r="A3014"/>
      <c r="B3014"/>
    </row>
    <row r="3015" spans="1:2" ht="18" x14ac:dyDescent="0.35">
      <c r="A3015"/>
      <c r="B3015"/>
    </row>
    <row r="3016" spans="1:2" ht="18" x14ac:dyDescent="0.35">
      <c r="A3016"/>
      <c r="B3016"/>
    </row>
    <row r="3017" spans="1:2" ht="18" x14ac:dyDescent="0.35">
      <c r="A3017"/>
      <c r="B3017"/>
    </row>
    <row r="3018" spans="1:2" ht="18" x14ac:dyDescent="0.35">
      <c r="A3018"/>
      <c r="B3018"/>
    </row>
    <row r="3019" spans="1:2" ht="18" x14ac:dyDescent="0.35">
      <c r="A3019"/>
      <c r="B3019"/>
    </row>
    <row r="3020" spans="1:2" ht="18" x14ac:dyDescent="0.35">
      <c r="A3020"/>
      <c r="B3020"/>
    </row>
    <row r="3021" spans="1:2" ht="18" x14ac:dyDescent="0.35">
      <c r="A3021"/>
      <c r="B3021"/>
    </row>
    <row r="3022" spans="1:2" ht="18" x14ac:dyDescent="0.35">
      <c r="A3022"/>
      <c r="B3022"/>
    </row>
    <row r="3023" spans="1:2" ht="18" x14ac:dyDescent="0.35">
      <c r="A3023"/>
      <c r="B3023"/>
    </row>
    <row r="3024" spans="1:2" ht="18" x14ac:dyDescent="0.35">
      <c r="A3024"/>
      <c r="B3024"/>
    </row>
    <row r="3025" spans="1:2" ht="18" x14ac:dyDescent="0.35">
      <c r="A3025"/>
      <c r="B3025"/>
    </row>
    <row r="3026" spans="1:2" ht="18" x14ac:dyDescent="0.35">
      <c r="A3026"/>
      <c r="B3026"/>
    </row>
    <row r="3027" spans="1:2" ht="18" x14ac:dyDescent="0.35">
      <c r="A3027"/>
      <c r="B3027"/>
    </row>
    <row r="3028" spans="1:2" ht="18" x14ac:dyDescent="0.35">
      <c r="A3028"/>
      <c r="B3028"/>
    </row>
    <row r="3029" spans="1:2" ht="18" x14ac:dyDescent="0.35">
      <c r="A3029"/>
      <c r="B3029"/>
    </row>
    <row r="3030" spans="1:2" ht="18" x14ac:dyDescent="0.35">
      <c r="A3030"/>
      <c r="B3030"/>
    </row>
    <row r="3031" spans="1:2" ht="18" x14ac:dyDescent="0.35">
      <c r="A3031"/>
      <c r="B3031"/>
    </row>
    <row r="3032" spans="1:2" ht="18" x14ac:dyDescent="0.35">
      <c r="A3032"/>
      <c r="B3032"/>
    </row>
    <row r="3033" spans="1:2" ht="18" x14ac:dyDescent="0.35">
      <c r="A3033"/>
      <c r="B3033"/>
    </row>
    <row r="3034" spans="1:2" ht="18" x14ac:dyDescent="0.35">
      <c r="A3034"/>
      <c r="B3034"/>
    </row>
    <row r="3035" spans="1:2" ht="18" x14ac:dyDescent="0.35">
      <c r="A3035"/>
      <c r="B3035"/>
    </row>
    <row r="3036" spans="1:2" ht="18" x14ac:dyDescent="0.35">
      <c r="A3036"/>
      <c r="B3036"/>
    </row>
    <row r="3037" spans="1:2" ht="18" x14ac:dyDescent="0.35">
      <c r="A3037"/>
      <c r="B3037"/>
    </row>
    <row r="3038" spans="1:2" ht="18" x14ac:dyDescent="0.35">
      <c r="A3038"/>
      <c r="B3038"/>
    </row>
    <row r="3039" spans="1:2" ht="18" x14ac:dyDescent="0.35">
      <c r="A3039"/>
      <c r="B3039"/>
    </row>
    <row r="3040" spans="1:2" ht="18" x14ac:dyDescent="0.35">
      <c r="A3040"/>
      <c r="B3040"/>
    </row>
    <row r="3041" spans="1:2" ht="18" x14ac:dyDescent="0.35">
      <c r="A3041"/>
      <c r="B3041"/>
    </row>
    <row r="3042" spans="1:2" ht="18" x14ac:dyDescent="0.35">
      <c r="A3042"/>
      <c r="B3042"/>
    </row>
    <row r="3043" spans="1:2" ht="18" x14ac:dyDescent="0.35">
      <c r="A3043"/>
      <c r="B3043"/>
    </row>
    <row r="3044" spans="1:2" ht="18" x14ac:dyDescent="0.35">
      <c r="A3044"/>
      <c r="B3044"/>
    </row>
    <row r="3045" spans="1:2" ht="18" x14ac:dyDescent="0.35">
      <c r="A3045"/>
      <c r="B3045"/>
    </row>
    <row r="3046" spans="1:2" ht="18" x14ac:dyDescent="0.35">
      <c r="A3046"/>
      <c r="B3046"/>
    </row>
    <row r="3047" spans="1:2" ht="18" x14ac:dyDescent="0.35">
      <c r="A3047"/>
      <c r="B3047"/>
    </row>
    <row r="3048" spans="1:2" ht="18" x14ac:dyDescent="0.35">
      <c r="A3048"/>
      <c r="B3048"/>
    </row>
    <row r="3049" spans="1:2" ht="18" x14ac:dyDescent="0.35">
      <c r="A3049"/>
      <c r="B3049"/>
    </row>
    <row r="3050" spans="1:2" ht="18" x14ac:dyDescent="0.35">
      <c r="A3050"/>
      <c r="B3050"/>
    </row>
    <row r="3051" spans="1:2" ht="18" x14ac:dyDescent="0.35">
      <c r="A3051"/>
      <c r="B3051"/>
    </row>
    <row r="3052" spans="1:2" ht="18" x14ac:dyDescent="0.35">
      <c r="A3052"/>
      <c r="B3052"/>
    </row>
    <row r="3053" spans="1:2" ht="18" x14ac:dyDescent="0.35">
      <c r="A3053"/>
      <c r="B3053"/>
    </row>
    <row r="3054" spans="1:2" ht="18" x14ac:dyDescent="0.35">
      <c r="A3054"/>
      <c r="B3054"/>
    </row>
    <row r="3055" spans="1:2" ht="18" x14ac:dyDescent="0.35">
      <c r="A3055"/>
      <c r="B3055"/>
    </row>
    <row r="3056" spans="1:2" ht="18" x14ac:dyDescent="0.35">
      <c r="A3056"/>
      <c r="B3056"/>
    </row>
    <row r="3057" spans="1:2" ht="18" x14ac:dyDescent="0.35">
      <c r="A3057"/>
      <c r="B3057"/>
    </row>
    <row r="3058" spans="1:2" ht="18" x14ac:dyDescent="0.35">
      <c r="A3058"/>
      <c r="B3058"/>
    </row>
    <row r="3059" spans="1:2" ht="18" x14ac:dyDescent="0.35">
      <c r="A3059"/>
      <c r="B3059"/>
    </row>
    <row r="3060" spans="1:2" ht="18" x14ac:dyDescent="0.35">
      <c r="A3060"/>
      <c r="B3060"/>
    </row>
    <row r="3061" spans="1:2" ht="18" x14ac:dyDescent="0.35">
      <c r="A3061"/>
      <c r="B3061"/>
    </row>
    <row r="3062" spans="1:2" ht="18" x14ac:dyDescent="0.35">
      <c r="A3062"/>
      <c r="B3062"/>
    </row>
    <row r="3063" spans="1:2" ht="18" x14ac:dyDescent="0.35">
      <c r="A3063"/>
      <c r="B3063"/>
    </row>
    <row r="3064" spans="1:2" ht="18" x14ac:dyDescent="0.35">
      <c r="A3064"/>
      <c r="B3064"/>
    </row>
    <row r="3065" spans="1:2" ht="18" x14ac:dyDescent="0.35">
      <c r="A3065"/>
      <c r="B3065"/>
    </row>
    <row r="3066" spans="1:2" ht="18" x14ac:dyDescent="0.35">
      <c r="A3066"/>
      <c r="B3066"/>
    </row>
    <row r="3067" spans="1:2" ht="18" x14ac:dyDescent="0.35">
      <c r="A3067"/>
      <c r="B3067"/>
    </row>
    <row r="3068" spans="1:2" ht="18" x14ac:dyDescent="0.35">
      <c r="A3068"/>
      <c r="B3068"/>
    </row>
    <row r="3069" spans="1:2" ht="18" x14ac:dyDescent="0.35">
      <c r="A3069"/>
      <c r="B3069"/>
    </row>
    <row r="3070" spans="1:2" ht="18" x14ac:dyDescent="0.35">
      <c r="A3070"/>
      <c r="B3070"/>
    </row>
    <row r="3071" spans="1:2" ht="18" x14ac:dyDescent="0.35">
      <c r="A3071"/>
      <c r="B3071"/>
    </row>
    <row r="3072" spans="1:2" ht="18" x14ac:dyDescent="0.35">
      <c r="A3072"/>
      <c r="B3072"/>
    </row>
    <row r="3073" spans="1:2" ht="18" x14ac:dyDescent="0.35">
      <c r="A3073"/>
      <c r="B3073"/>
    </row>
    <row r="3074" spans="1:2" ht="18" x14ac:dyDescent="0.35">
      <c r="A3074"/>
      <c r="B3074"/>
    </row>
    <row r="3075" spans="1:2" ht="18" x14ac:dyDescent="0.35">
      <c r="A3075"/>
      <c r="B3075"/>
    </row>
    <row r="3076" spans="1:2" ht="18" x14ac:dyDescent="0.35">
      <c r="A3076"/>
      <c r="B3076"/>
    </row>
    <row r="3077" spans="1:2" ht="18" x14ac:dyDescent="0.35">
      <c r="A3077"/>
      <c r="B3077"/>
    </row>
    <row r="3078" spans="1:2" ht="18" x14ac:dyDescent="0.35">
      <c r="A3078"/>
      <c r="B3078"/>
    </row>
    <row r="3079" spans="1:2" ht="18" x14ac:dyDescent="0.35">
      <c r="A3079"/>
      <c r="B3079"/>
    </row>
    <row r="3080" spans="1:2" ht="18" x14ac:dyDescent="0.35">
      <c r="A3080"/>
      <c r="B3080"/>
    </row>
    <row r="3081" spans="1:2" ht="18" x14ac:dyDescent="0.35">
      <c r="A3081"/>
      <c r="B3081"/>
    </row>
    <row r="3082" spans="1:2" ht="18" x14ac:dyDescent="0.35">
      <c r="A3082"/>
      <c r="B3082"/>
    </row>
    <row r="3083" spans="1:2" ht="18" x14ac:dyDescent="0.35">
      <c r="A3083"/>
      <c r="B3083"/>
    </row>
    <row r="3084" spans="1:2" ht="18" x14ac:dyDescent="0.35">
      <c r="A3084"/>
      <c r="B3084"/>
    </row>
    <row r="3085" spans="1:2" ht="18" x14ac:dyDescent="0.35">
      <c r="A3085"/>
      <c r="B3085"/>
    </row>
    <row r="3086" spans="1:2" ht="18" x14ac:dyDescent="0.35">
      <c r="A3086"/>
      <c r="B3086"/>
    </row>
    <row r="3087" spans="1:2" ht="18" x14ac:dyDescent="0.35">
      <c r="A3087"/>
      <c r="B3087"/>
    </row>
    <row r="3088" spans="1:2" ht="18" x14ac:dyDescent="0.35">
      <c r="A3088"/>
      <c r="B3088"/>
    </row>
    <row r="3089" spans="1:2" ht="18" x14ac:dyDescent="0.35">
      <c r="A3089"/>
      <c r="B3089"/>
    </row>
    <row r="3090" spans="1:2" ht="18" x14ac:dyDescent="0.35">
      <c r="A3090"/>
      <c r="B3090"/>
    </row>
    <row r="3091" spans="1:2" ht="18" x14ac:dyDescent="0.35">
      <c r="A3091"/>
      <c r="B3091"/>
    </row>
    <row r="3092" spans="1:2" ht="18" x14ac:dyDescent="0.35">
      <c r="A3092"/>
      <c r="B3092"/>
    </row>
    <row r="3093" spans="1:2" ht="18" x14ac:dyDescent="0.35">
      <c r="A3093"/>
      <c r="B3093"/>
    </row>
    <row r="3094" spans="1:2" ht="18" x14ac:dyDescent="0.35">
      <c r="A3094"/>
      <c r="B3094"/>
    </row>
    <row r="3095" spans="1:2" ht="18" x14ac:dyDescent="0.35">
      <c r="A3095"/>
      <c r="B3095"/>
    </row>
    <row r="3096" spans="1:2" ht="18" x14ac:dyDescent="0.35">
      <c r="A3096"/>
      <c r="B3096"/>
    </row>
    <row r="3097" spans="1:2" ht="18" x14ac:dyDescent="0.35">
      <c r="A3097"/>
      <c r="B3097"/>
    </row>
    <row r="3098" spans="1:2" ht="18" x14ac:dyDescent="0.35">
      <c r="A3098"/>
      <c r="B3098"/>
    </row>
    <row r="3099" spans="1:2" ht="18" x14ac:dyDescent="0.35">
      <c r="A3099"/>
      <c r="B3099"/>
    </row>
    <row r="3100" spans="1:2" ht="18" x14ac:dyDescent="0.35">
      <c r="A3100"/>
      <c r="B3100"/>
    </row>
    <row r="3101" spans="1:2" ht="18" x14ac:dyDescent="0.35">
      <c r="A3101"/>
      <c r="B3101"/>
    </row>
    <row r="3102" spans="1:2" ht="18" x14ac:dyDescent="0.35">
      <c r="A3102"/>
      <c r="B3102"/>
    </row>
    <row r="3103" spans="1:2" ht="18" x14ac:dyDescent="0.35">
      <c r="A3103"/>
      <c r="B3103"/>
    </row>
    <row r="3104" spans="1:2" ht="18" x14ac:dyDescent="0.35">
      <c r="A3104"/>
      <c r="B3104"/>
    </row>
    <row r="3105" spans="1:2" ht="18" x14ac:dyDescent="0.35">
      <c r="A3105"/>
      <c r="B3105"/>
    </row>
    <row r="3106" spans="1:2" ht="18" x14ac:dyDescent="0.35">
      <c r="A3106"/>
      <c r="B3106"/>
    </row>
    <row r="3107" spans="1:2" ht="18" x14ac:dyDescent="0.35">
      <c r="A3107"/>
      <c r="B3107"/>
    </row>
    <row r="3108" spans="1:2" ht="18" x14ac:dyDescent="0.35">
      <c r="A3108"/>
      <c r="B3108"/>
    </row>
    <row r="3109" spans="1:2" ht="18" x14ac:dyDescent="0.35">
      <c r="A3109"/>
      <c r="B3109"/>
    </row>
    <row r="3110" spans="1:2" ht="18" x14ac:dyDescent="0.35">
      <c r="A3110"/>
      <c r="B3110"/>
    </row>
    <row r="3111" spans="1:2" ht="18" x14ac:dyDescent="0.35">
      <c r="A3111"/>
      <c r="B3111"/>
    </row>
    <row r="3112" spans="1:2" ht="18" x14ac:dyDescent="0.35">
      <c r="A3112"/>
      <c r="B3112"/>
    </row>
    <row r="3113" spans="1:2" ht="18" x14ac:dyDescent="0.35">
      <c r="A3113"/>
      <c r="B3113"/>
    </row>
    <row r="3114" spans="1:2" ht="18" x14ac:dyDescent="0.35">
      <c r="A3114"/>
      <c r="B3114"/>
    </row>
    <row r="3115" spans="1:2" ht="18" x14ac:dyDescent="0.35">
      <c r="A3115"/>
      <c r="B3115"/>
    </row>
    <row r="3116" spans="1:2" ht="18" x14ac:dyDescent="0.35">
      <c r="A3116"/>
      <c r="B3116"/>
    </row>
    <row r="3117" spans="1:2" ht="18" x14ac:dyDescent="0.35">
      <c r="A3117"/>
      <c r="B3117"/>
    </row>
    <row r="3118" spans="1:2" ht="18" x14ac:dyDescent="0.35">
      <c r="A3118"/>
      <c r="B3118"/>
    </row>
    <row r="3119" spans="1:2" ht="18" x14ac:dyDescent="0.35">
      <c r="A3119"/>
      <c r="B3119"/>
    </row>
    <row r="3120" spans="1:2" ht="18" x14ac:dyDescent="0.35">
      <c r="A3120"/>
      <c r="B3120"/>
    </row>
    <row r="3121" spans="1:2" ht="18" x14ac:dyDescent="0.35">
      <c r="A3121"/>
      <c r="B3121"/>
    </row>
    <row r="3122" spans="1:2" ht="18" x14ac:dyDescent="0.35">
      <c r="A3122"/>
      <c r="B3122"/>
    </row>
    <row r="3123" spans="1:2" ht="18" x14ac:dyDescent="0.35">
      <c r="A3123"/>
      <c r="B3123"/>
    </row>
    <row r="3124" spans="1:2" ht="18" x14ac:dyDescent="0.35">
      <c r="A3124"/>
      <c r="B3124"/>
    </row>
    <row r="3125" spans="1:2" ht="18" x14ac:dyDescent="0.35">
      <c r="A3125"/>
      <c r="B3125"/>
    </row>
    <row r="3126" spans="1:2" ht="18" x14ac:dyDescent="0.35">
      <c r="A3126"/>
      <c r="B3126"/>
    </row>
    <row r="3127" spans="1:2" ht="18" x14ac:dyDescent="0.35">
      <c r="A3127"/>
      <c r="B3127"/>
    </row>
    <row r="3128" spans="1:2" ht="18" x14ac:dyDescent="0.35">
      <c r="A3128"/>
      <c r="B3128"/>
    </row>
    <row r="3129" spans="1:2" ht="18" x14ac:dyDescent="0.35">
      <c r="A3129"/>
      <c r="B3129"/>
    </row>
    <row r="3130" spans="1:2" ht="18" x14ac:dyDescent="0.35">
      <c r="A3130"/>
      <c r="B3130"/>
    </row>
    <row r="3131" spans="1:2" ht="18" x14ac:dyDescent="0.35">
      <c r="A3131"/>
      <c r="B3131"/>
    </row>
    <row r="3132" spans="1:2" ht="18" x14ac:dyDescent="0.35">
      <c r="A3132"/>
      <c r="B3132"/>
    </row>
    <row r="3133" spans="1:2" ht="18" x14ac:dyDescent="0.35">
      <c r="A3133"/>
      <c r="B3133"/>
    </row>
    <row r="3134" spans="1:2" ht="18" x14ac:dyDescent="0.35">
      <c r="A3134"/>
      <c r="B3134"/>
    </row>
    <row r="3135" spans="1:2" ht="18" x14ac:dyDescent="0.35">
      <c r="A3135"/>
      <c r="B3135"/>
    </row>
    <row r="3136" spans="1:2" ht="18" x14ac:dyDescent="0.35">
      <c r="A3136"/>
      <c r="B3136"/>
    </row>
    <row r="3137" spans="1:2" ht="18" x14ac:dyDescent="0.35">
      <c r="A3137"/>
      <c r="B3137"/>
    </row>
    <row r="3138" spans="1:2" ht="18" x14ac:dyDescent="0.35">
      <c r="A3138"/>
      <c r="B3138"/>
    </row>
    <row r="3139" spans="1:2" ht="18" x14ac:dyDescent="0.35">
      <c r="A3139"/>
      <c r="B3139"/>
    </row>
    <row r="3140" spans="1:2" ht="18" x14ac:dyDescent="0.35">
      <c r="A3140"/>
      <c r="B3140"/>
    </row>
    <row r="3141" spans="1:2" ht="18" x14ac:dyDescent="0.35">
      <c r="A3141"/>
      <c r="B3141"/>
    </row>
    <row r="3142" spans="1:2" ht="18" x14ac:dyDescent="0.35">
      <c r="A3142"/>
      <c r="B3142"/>
    </row>
    <row r="3143" spans="1:2" ht="18" x14ac:dyDescent="0.35">
      <c r="A3143"/>
      <c r="B3143"/>
    </row>
    <row r="3144" spans="1:2" ht="18" x14ac:dyDescent="0.35">
      <c r="A3144"/>
      <c r="B3144"/>
    </row>
    <row r="3145" spans="1:2" ht="18" x14ac:dyDescent="0.35">
      <c r="A3145"/>
      <c r="B3145"/>
    </row>
    <row r="3146" spans="1:2" ht="18" x14ac:dyDescent="0.35">
      <c r="A3146"/>
      <c r="B3146"/>
    </row>
    <row r="3147" spans="1:2" ht="18" x14ac:dyDescent="0.35">
      <c r="A3147"/>
      <c r="B3147"/>
    </row>
    <row r="3148" spans="1:2" ht="18" x14ac:dyDescent="0.35">
      <c r="A3148"/>
      <c r="B3148"/>
    </row>
    <row r="3149" spans="1:2" ht="18" x14ac:dyDescent="0.35">
      <c r="A3149"/>
      <c r="B3149"/>
    </row>
    <row r="3150" spans="1:2" ht="18" x14ac:dyDescent="0.35">
      <c r="A3150"/>
      <c r="B3150"/>
    </row>
    <row r="3151" spans="1:2" ht="18" x14ac:dyDescent="0.35">
      <c r="A3151"/>
      <c r="B3151"/>
    </row>
    <row r="3152" spans="1:2" ht="18" x14ac:dyDescent="0.35">
      <c r="A3152"/>
      <c r="B3152"/>
    </row>
    <row r="3153" spans="1:2" ht="18" x14ac:dyDescent="0.35">
      <c r="A3153"/>
      <c r="B3153"/>
    </row>
    <row r="3154" spans="1:2" ht="18" x14ac:dyDescent="0.35">
      <c r="A3154"/>
      <c r="B3154"/>
    </row>
    <row r="3155" spans="1:2" ht="18" x14ac:dyDescent="0.35">
      <c r="A3155"/>
      <c r="B3155"/>
    </row>
    <row r="3156" spans="1:2" ht="18" x14ac:dyDescent="0.35">
      <c r="A3156"/>
      <c r="B3156"/>
    </row>
    <row r="3157" spans="1:2" ht="18" x14ac:dyDescent="0.35">
      <c r="A3157"/>
      <c r="B3157"/>
    </row>
    <row r="3158" spans="1:2" ht="18" x14ac:dyDescent="0.35">
      <c r="A3158"/>
      <c r="B3158"/>
    </row>
    <row r="3159" spans="1:2" ht="18" x14ac:dyDescent="0.35">
      <c r="A3159"/>
      <c r="B3159"/>
    </row>
    <row r="3160" spans="1:2" ht="18" x14ac:dyDescent="0.35">
      <c r="A3160"/>
      <c r="B3160"/>
    </row>
    <row r="3161" spans="1:2" ht="18" x14ac:dyDescent="0.35">
      <c r="A3161"/>
      <c r="B3161"/>
    </row>
    <row r="3162" spans="1:2" ht="18" x14ac:dyDescent="0.35">
      <c r="A3162"/>
      <c r="B3162"/>
    </row>
    <row r="3163" spans="1:2" ht="18" x14ac:dyDescent="0.35">
      <c r="A3163"/>
      <c r="B3163"/>
    </row>
    <row r="3164" spans="1:2" ht="18" x14ac:dyDescent="0.35">
      <c r="A3164"/>
      <c r="B3164"/>
    </row>
    <row r="3165" spans="1:2" ht="18" x14ac:dyDescent="0.35">
      <c r="A3165"/>
      <c r="B3165"/>
    </row>
    <row r="3166" spans="1:2" ht="18" x14ac:dyDescent="0.35">
      <c r="A3166"/>
      <c r="B3166"/>
    </row>
    <row r="3167" spans="1:2" ht="18" x14ac:dyDescent="0.35">
      <c r="A3167"/>
      <c r="B3167"/>
    </row>
    <row r="3168" spans="1:2" ht="18" x14ac:dyDescent="0.35">
      <c r="A3168"/>
      <c r="B3168"/>
    </row>
    <row r="3169" spans="1:2" ht="18" x14ac:dyDescent="0.35">
      <c r="A3169"/>
      <c r="B3169"/>
    </row>
    <row r="3170" spans="1:2" ht="18" x14ac:dyDescent="0.35">
      <c r="A3170"/>
      <c r="B3170"/>
    </row>
    <row r="3171" spans="1:2" ht="18" x14ac:dyDescent="0.35">
      <c r="A3171"/>
      <c r="B3171"/>
    </row>
    <row r="3172" spans="1:2" ht="18" x14ac:dyDescent="0.35">
      <c r="A3172"/>
      <c r="B3172"/>
    </row>
    <row r="3173" spans="1:2" ht="18" x14ac:dyDescent="0.35">
      <c r="A3173"/>
      <c r="B3173"/>
    </row>
    <row r="3174" spans="1:2" ht="18" x14ac:dyDescent="0.35">
      <c r="A3174"/>
      <c r="B3174"/>
    </row>
    <row r="3175" spans="1:2" ht="18" x14ac:dyDescent="0.35">
      <c r="A3175"/>
      <c r="B3175"/>
    </row>
    <row r="3176" spans="1:2" ht="18" x14ac:dyDescent="0.35">
      <c r="A3176"/>
      <c r="B3176"/>
    </row>
    <row r="3177" spans="1:2" ht="18" x14ac:dyDescent="0.35">
      <c r="A3177"/>
      <c r="B3177"/>
    </row>
    <row r="3178" spans="1:2" ht="18" x14ac:dyDescent="0.35">
      <c r="A3178"/>
      <c r="B3178"/>
    </row>
    <row r="3179" spans="1:2" ht="18" x14ac:dyDescent="0.35">
      <c r="A3179"/>
      <c r="B3179"/>
    </row>
    <row r="3180" spans="1:2" ht="18" x14ac:dyDescent="0.35">
      <c r="A3180"/>
      <c r="B3180"/>
    </row>
    <row r="3181" spans="1:2" ht="18" x14ac:dyDescent="0.35">
      <c r="A3181"/>
      <c r="B3181"/>
    </row>
    <row r="3182" spans="1:2" ht="18" x14ac:dyDescent="0.35">
      <c r="A3182"/>
      <c r="B3182"/>
    </row>
    <row r="3183" spans="1:2" ht="18" x14ac:dyDescent="0.35">
      <c r="A3183"/>
      <c r="B3183"/>
    </row>
    <row r="3184" spans="1:2" ht="18" x14ac:dyDescent="0.35">
      <c r="A3184"/>
      <c r="B3184"/>
    </row>
    <row r="3185" spans="1:2" ht="18" x14ac:dyDescent="0.35">
      <c r="A3185"/>
      <c r="B3185"/>
    </row>
    <row r="3186" spans="1:2" ht="18" x14ac:dyDescent="0.35">
      <c r="A3186"/>
      <c r="B3186"/>
    </row>
    <row r="3187" spans="1:2" ht="18" x14ac:dyDescent="0.35">
      <c r="A3187"/>
      <c r="B3187"/>
    </row>
    <row r="3188" spans="1:2" ht="18" x14ac:dyDescent="0.35">
      <c r="A3188"/>
      <c r="B3188"/>
    </row>
    <row r="3189" spans="1:2" ht="18" x14ac:dyDescent="0.35">
      <c r="A3189"/>
      <c r="B3189"/>
    </row>
    <row r="3190" spans="1:2" ht="18" x14ac:dyDescent="0.35">
      <c r="A3190"/>
      <c r="B3190"/>
    </row>
    <row r="3191" spans="1:2" ht="18" x14ac:dyDescent="0.35">
      <c r="A3191"/>
      <c r="B3191"/>
    </row>
    <row r="3192" spans="1:2" ht="18" x14ac:dyDescent="0.35">
      <c r="A3192"/>
      <c r="B3192"/>
    </row>
    <row r="3193" spans="1:2" ht="18" x14ac:dyDescent="0.35">
      <c r="A3193"/>
      <c r="B3193"/>
    </row>
    <row r="3194" spans="1:2" ht="18" x14ac:dyDescent="0.35">
      <c r="A3194"/>
      <c r="B3194"/>
    </row>
    <row r="3195" spans="1:2" ht="18" x14ac:dyDescent="0.35">
      <c r="A3195"/>
      <c r="B3195"/>
    </row>
    <row r="3196" spans="1:2" ht="18" x14ac:dyDescent="0.35">
      <c r="A3196"/>
      <c r="B3196"/>
    </row>
    <row r="3197" spans="1:2" ht="18" x14ac:dyDescent="0.35">
      <c r="A3197"/>
      <c r="B3197"/>
    </row>
    <row r="3198" spans="1:2" ht="18" x14ac:dyDescent="0.35">
      <c r="A3198"/>
      <c r="B3198"/>
    </row>
    <row r="3199" spans="1:2" ht="18" x14ac:dyDescent="0.35">
      <c r="A3199"/>
      <c r="B3199"/>
    </row>
    <row r="3200" spans="1:2" ht="18" x14ac:dyDescent="0.35">
      <c r="A3200"/>
      <c r="B3200"/>
    </row>
    <row r="3201" spans="1:2" ht="18" x14ac:dyDescent="0.35">
      <c r="A3201"/>
      <c r="B3201"/>
    </row>
    <row r="3202" spans="1:2" ht="18" x14ac:dyDescent="0.35">
      <c r="A3202"/>
      <c r="B3202"/>
    </row>
    <row r="3203" spans="1:2" ht="18" x14ac:dyDescent="0.35">
      <c r="A3203"/>
      <c r="B3203"/>
    </row>
    <row r="3204" spans="1:2" ht="18" x14ac:dyDescent="0.35">
      <c r="A3204"/>
      <c r="B3204"/>
    </row>
    <row r="3205" spans="1:2" ht="18" x14ac:dyDescent="0.35">
      <c r="A3205"/>
      <c r="B3205"/>
    </row>
    <row r="3206" spans="1:2" ht="18" x14ac:dyDescent="0.35">
      <c r="A3206"/>
      <c r="B3206"/>
    </row>
    <row r="3207" spans="1:2" ht="18" x14ac:dyDescent="0.35">
      <c r="A3207"/>
      <c r="B3207"/>
    </row>
    <row r="3208" spans="1:2" ht="18" x14ac:dyDescent="0.35">
      <c r="A3208"/>
      <c r="B3208"/>
    </row>
    <row r="3209" spans="1:2" ht="18" x14ac:dyDescent="0.35">
      <c r="A3209"/>
      <c r="B3209"/>
    </row>
    <row r="3210" spans="1:2" ht="18" x14ac:dyDescent="0.35">
      <c r="A3210"/>
      <c r="B3210"/>
    </row>
    <row r="3211" spans="1:2" ht="18" x14ac:dyDescent="0.35">
      <c r="A3211"/>
      <c r="B3211"/>
    </row>
    <row r="3212" spans="1:2" ht="18" x14ac:dyDescent="0.35">
      <c r="A3212"/>
      <c r="B3212"/>
    </row>
    <row r="3213" spans="1:2" ht="18" x14ac:dyDescent="0.35">
      <c r="A3213"/>
      <c r="B3213"/>
    </row>
    <row r="3214" spans="1:2" ht="18" x14ac:dyDescent="0.35">
      <c r="A3214"/>
      <c r="B3214"/>
    </row>
    <row r="3215" spans="1:2" ht="18" x14ac:dyDescent="0.35">
      <c r="A3215"/>
      <c r="B3215"/>
    </row>
    <row r="3216" spans="1:2" ht="18" x14ac:dyDescent="0.35">
      <c r="A3216"/>
      <c r="B3216"/>
    </row>
    <row r="3217" spans="1:2" ht="18" x14ac:dyDescent="0.35">
      <c r="A3217"/>
      <c r="B3217"/>
    </row>
    <row r="3218" spans="1:2" ht="18" x14ac:dyDescent="0.35">
      <c r="A3218"/>
      <c r="B3218"/>
    </row>
    <row r="3219" spans="1:2" ht="18" x14ac:dyDescent="0.35">
      <c r="A3219"/>
      <c r="B3219"/>
    </row>
    <row r="3220" spans="1:2" ht="18" x14ac:dyDescent="0.35">
      <c r="A3220"/>
      <c r="B3220"/>
    </row>
    <row r="3221" spans="1:2" ht="18" x14ac:dyDescent="0.35">
      <c r="A3221"/>
      <c r="B3221"/>
    </row>
    <row r="3222" spans="1:2" ht="18" x14ac:dyDescent="0.35">
      <c r="A3222"/>
      <c r="B3222"/>
    </row>
    <row r="3223" spans="1:2" ht="18" x14ac:dyDescent="0.35">
      <c r="A3223"/>
      <c r="B3223"/>
    </row>
    <row r="3224" spans="1:2" ht="18" x14ac:dyDescent="0.35">
      <c r="A3224"/>
      <c r="B3224"/>
    </row>
    <row r="3225" spans="1:2" ht="18" x14ac:dyDescent="0.35">
      <c r="A3225"/>
      <c r="B3225"/>
    </row>
    <row r="3226" spans="1:2" ht="18" x14ac:dyDescent="0.35">
      <c r="A3226"/>
      <c r="B3226"/>
    </row>
    <row r="3227" spans="1:2" ht="18" x14ac:dyDescent="0.35">
      <c r="A3227"/>
      <c r="B3227"/>
    </row>
    <row r="3228" spans="1:2" ht="18" x14ac:dyDescent="0.35">
      <c r="A3228"/>
      <c r="B3228"/>
    </row>
    <row r="3229" spans="1:2" ht="18" x14ac:dyDescent="0.35">
      <c r="A3229"/>
      <c r="B3229"/>
    </row>
    <row r="3230" spans="1:2" ht="18" x14ac:dyDescent="0.35">
      <c r="A3230"/>
      <c r="B3230"/>
    </row>
    <row r="3231" spans="1:2" ht="18" x14ac:dyDescent="0.35">
      <c r="A3231"/>
      <c r="B3231"/>
    </row>
    <row r="3232" spans="1:2" ht="18" x14ac:dyDescent="0.35">
      <c r="A3232"/>
      <c r="B3232"/>
    </row>
    <row r="3233" spans="1:2" ht="18" x14ac:dyDescent="0.35">
      <c r="A3233"/>
      <c r="B3233"/>
    </row>
    <row r="3234" spans="1:2" ht="18" x14ac:dyDescent="0.35">
      <c r="A3234"/>
      <c r="B3234"/>
    </row>
    <row r="3235" spans="1:2" ht="18" x14ac:dyDescent="0.35">
      <c r="A3235"/>
      <c r="B3235"/>
    </row>
    <row r="3236" spans="1:2" ht="18" x14ac:dyDescent="0.35">
      <c r="A3236"/>
      <c r="B3236"/>
    </row>
    <row r="3237" spans="1:2" ht="18" x14ac:dyDescent="0.35">
      <c r="A3237"/>
      <c r="B3237"/>
    </row>
    <row r="3238" spans="1:2" ht="18" x14ac:dyDescent="0.35">
      <c r="A3238"/>
      <c r="B3238"/>
    </row>
    <row r="3239" spans="1:2" ht="18" x14ac:dyDescent="0.35">
      <c r="A3239"/>
      <c r="B3239"/>
    </row>
    <row r="3240" spans="1:2" ht="18" x14ac:dyDescent="0.35">
      <c r="A3240"/>
      <c r="B3240"/>
    </row>
    <row r="3241" spans="1:2" ht="18" x14ac:dyDescent="0.35">
      <c r="A3241"/>
      <c r="B3241"/>
    </row>
    <row r="3242" spans="1:2" ht="18" x14ac:dyDescent="0.35">
      <c r="A3242"/>
      <c r="B3242"/>
    </row>
    <row r="3243" spans="1:2" ht="18" x14ac:dyDescent="0.35">
      <c r="A3243"/>
      <c r="B3243"/>
    </row>
    <row r="3244" spans="1:2" ht="18" x14ac:dyDescent="0.35">
      <c r="A3244"/>
      <c r="B3244"/>
    </row>
    <row r="3245" spans="1:2" ht="18" x14ac:dyDescent="0.35">
      <c r="A3245"/>
      <c r="B3245"/>
    </row>
    <row r="3246" spans="1:2" ht="18" x14ac:dyDescent="0.35">
      <c r="A3246"/>
      <c r="B3246"/>
    </row>
    <row r="3247" spans="1:2" ht="18" x14ac:dyDescent="0.35">
      <c r="A3247"/>
      <c r="B3247"/>
    </row>
    <row r="3248" spans="1:2" ht="18" x14ac:dyDescent="0.35">
      <c r="A3248"/>
      <c r="B3248"/>
    </row>
    <row r="3249" spans="1:2" ht="18" x14ac:dyDescent="0.35">
      <c r="A3249"/>
      <c r="B3249"/>
    </row>
    <row r="3250" spans="1:2" ht="18" x14ac:dyDescent="0.35">
      <c r="A3250"/>
      <c r="B3250"/>
    </row>
    <row r="3251" spans="1:2" ht="18" x14ac:dyDescent="0.35">
      <c r="A3251"/>
      <c r="B3251"/>
    </row>
    <row r="3252" spans="1:2" ht="18" x14ac:dyDescent="0.35">
      <c r="A3252"/>
      <c r="B3252"/>
    </row>
    <row r="3253" spans="1:2" ht="18" x14ac:dyDescent="0.35">
      <c r="A3253"/>
      <c r="B3253"/>
    </row>
    <row r="3254" spans="1:2" ht="18" x14ac:dyDescent="0.35">
      <c r="A3254"/>
      <c r="B3254"/>
    </row>
    <row r="3255" spans="1:2" ht="18" x14ac:dyDescent="0.35">
      <c r="A3255"/>
      <c r="B3255"/>
    </row>
    <row r="3256" spans="1:2" ht="18" x14ac:dyDescent="0.35">
      <c r="A3256"/>
      <c r="B3256"/>
    </row>
    <row r="3257" spans="1:2" ht="18" x14ac:dyDescent="0.35">
      <c r="A3257"/>
      <c r="B3257"/>
    </row>
    <row r="3258" spans="1:2" ht="18" x14ac:dyDescent="0.35">
      <c r="A3258"/>
      <c r="B3258"/>
    </row>
    <row r="3259" spans="1:2" ht="18" x14ac:dyDescent="0.35">
      <c r="A3259"/>
      <c r="B3259"/>
    </row>
    <row r="3260" spans="1:2" ht="18" x14ac:dyDescent="0.35">
      <c r="A3260"/>
      <c r="B3260"/>
    </row>
    <row r="3261" spans="1:2" ht="18" x14ac:dyDescent="0.35">
      <c r="A3261"/>
      <c r="B3261"/>
    </row>
    <row r="3262" spans="1:2" ht="18" x14ac:dyDescent="0.35">
      <c r="A3262"/>
      <c r="B3262"/>
    </row>
    <row r="3263" spans="1:2" ht="18" x14ac:dyDescent="0.35">
      <c r="A3263"/>
      <c r="B3263"/>
    </row>
    <row r="3264" spans="1:2" ht="18" x14ac:dyDescent="0.35">
      <c r="A3264"/>
      <c r="B3264"/>
    </row>
    <row r="3265" spans="1:2" ht="18" x14ac:dyDescent="0.35">
      <c r="A3265"/>
      <c r="B3265"/>
    </row>
    <row r="3266" spans="1:2" ht="18" x14ac:dyDescent="0.35">
      <c r="A3266"/>
      <c r="B3266"/>
    </row>
    <row r="3267" spans="1:2" ht="18" x14ac:dyDescent="0.35">
      <c r="A3267"/>
      <c r="B3267"/>
    </row>
    <row r="3268" spans="1:2" ht="18" x14ac:dyDescent="0.35">
      <c r="A3268"/>
      <c r="B3268"/>
    </row>
    <row r="3269" spans="1:2" ht="18" x14ac:dyDescent="0.35">
      <c r="A3269"/>
      <c r="B3269"/>
    </row>
    <row r="3270" spans="1:2" ht="18" x14ac:dyDescent="0.35">
      <c r="A3270"/>
      <c r="B3270"/>
    </row>
    <row r="3271" spans="1:2" ht="18" x14ac:dyDescent="0.35">
      <c r="A3271"/>
      <c r="B3271"/>
    </row>
    <row r="3272" spans="1:2" ht="18" x14ac:dyDescent="0.35">
      <c r="A3272"/>
      <c r="B3272"/>
    </row>
    <row r="3273" spans="1:2" ht="18" x14ac:dyDescent="0.35">
      <c r="A3273"/>
      <c r="B3273"/>
    </row>
    <row r="3274" spans="1:2" ht="18" x14ac:dyDescent="0.35">
      <c r="A3274"/>
      <c r="B3274"/>
    </row>
    <row r="3275" spans="1:2" ht="18" x14ac:dyDescent="0.35">
      <c r="A3275"/>
      <c r="B3275"/>
    </row>
    <row r="3276" spans="1:2" ht="18" x14ac:dyDescent="0.35">
      <c r="A3276"/>
      <c r="B3276"/>
    </row>
    <row r="3277" spans="1:2" ht="18" x14ac:dyDescent="0.35">
      <c r="A3277"/>
      <c r="B3277"/>
    </row>
    <row r="3278" spans="1:2" ht="18" x14ac:dyDescent="0.35">
      <c r="A3278"/>
      <c r="B3278"/>
    </row>
    <row r="3279" spans="1:2" ht="18" x14ac:dyDescent="0.35">
      <c r="A3279"/>
      <c r="B3279"/>
    </row>
    <row r="3280" spans="1:2" ht="18" x14ac:dyDescent="0.35">
      <c r="A3280"/>
      <c r="B3280"/>
    </row>
    <row r="3281" spans="1:2" ht="18" x14ac:dyDescent="0.35">
      <c r="A3281"/>
      <c r="B3281"/>
    </row>
    <row r="3282" spans="1:2" ht="18" x14ac:dyDescent="0.35">
      <c r="A3282"/>
      <c r="B3282"/>
    </row>
    <row r="3283" spans="1:2" ht="18" x14ac:dyDescent="0.35">
      <c r="A3283"/>
      <c r="B3283"/>
    </row>
    <row r="3284" spans="1:2" ht="18" x14ac:dyDescent="0.35">
      <c r="A3284"/>
      <c r="B3284"/>
    </row>
    <row r="3285" spans="1:2" ht="18" x14ac:dyDescent="0.35">
      <c r="A3285"/>
      <c r="B3285"/>
    </row>
    <row r="3286" spans="1:2" ht="18" x14ac:dyDescent="0.35">
      <c r="A3286"/>
      <c r="B3286"/>
    </row>
    <row r="3287" spans="1:2" ht="18" x14ac:dyDescent="0.35">
      <c r="A3287"/>
      <c r="B3287"/>
    </row>
    <row r="3288" spans="1:2" ht="18" x14ac:dyDescent="0.35">
      <c r="A3288"/>
      <c r="B3288"/>
    </row>
    <row r="3289" spans="1:2" ht="18" x14ac:dyDescent="0.35">
      <c r="A3289"/>
      <c r="B3289"/>
    </row>
    <row r="3290" spans="1:2" ht="18" x14ac:dyDescent="0.35">
      <c r="A3290"/>
      <c r="B3290"/>
    </row>
    <row r="3291" spans="1:2" ht="18" x14ac:dyDescent="0.35">
      <c r="A3291"/>
      <c r="B3291"/>
    </row>
    <row r="3292" spans="1:2" ht="18" x14ac:dyDescent="0.35">
      <c r="A3292"/>
      <c r="B3292"/>
    </row>
    <row r="3293" spans="1:2" ht="18" x14ac:dyDescent="0.35">
      <c r="A3293"/>
      <c r="B3293"/>
    </row>
    <row r="3294" spans="1:2" ht="18" x14ac:dyDescent="0.35">
      <c r="A3294"/>
      <c r="B3294"/>
    </row>
    <row r="3295" spans="1:2" ht="18" x14ac:dyDescent="0.35">
      <c r="A3295"/>
      <c r="B3295"/>
    </row>
    <row r="3296" spans="1:2" ht="18" x14ac:dyDescent="0.35">
      <c r="A3296"/>
      <c r="B3296"/>
    </row>
    <row r="3297" spans="1:2" ht="18" x14ac:dyDescent="0.35">
      <c r="A3297"/>
      <c r="B3297"/>
    </row>
    <row r="3298" spans="1:2" ht="18" x14ac:dyDescent="0.35">
      <c r="A3298"/>
      <c r="B3298"/>
    </row>
    <row r="3299" spans="1:2" ht="18" x14ac:dyDescent="0.35">
      <c r="A3299"/>
      <c r="B3299"/>
    </row>
    <row r="3300" spans="1:2" ht="18" x14ac:dyDescent="0.35">
      <c r="A3300"/>
      <c r="B3300"/>
    </row>
    <row r="3301" spans="1:2" ht="18" x14ac:dyDescent="0.35">
      <c r="A3301"/>
      <c r="B3301"/>
    </row>
    <row r="3302" spans="1:2" ht="18" x14ac:dyDescent="0.35">
      <c r="A3302"/>
      <c r="B3302"/>
    </row>
    <row r="3303" spans="1:2" ht="18" x14ac:dyDescent="0.35">
      <c r="A3303"/>
      <c r="B3303"/>
    </row>
    <row r="3304" spans="1:2" ht="18" x14ac:dyDescent="0.35">
      <c r="A3304"/>
      <c r="B3304"/>
    </row>
    <row r="3305" spans="1:2" ht="18" x14ac:dyDescent="0.35">
      <c r="A3305"/>
      <c r="B3305"/>
    </row>
    <row r="3306" spans="1:2" ht="18" x14ac:dyDescent="0.35">
      <c r="A3306"/>
      <c r="B3306"/>
    </row>
    <row r="3307" spans="1:2" ht="18" x14ac:dyDescent="0.35">
      <c r="A3307"/>
      <c r="B3307"/>
    </row>
    <row r="3308" spans="1:2" ht="18" x14ac:dyDescent="0.35">
      <c r="A3308"/>
      <c r="B3308"/>
    </row>
    <row r="3309" spans="1:2" ht="18" x14ac:dyDescent="0.35">
      <c r="A3309"/>
      <c r="B3309"/>
    </row>
    <row r="3310" spans="1:2" ht="18" x14ac:dyDescent="0.35">
      <c r="A3310"/>
      <c r="B3310"/>
    </row>
    <row r="3311" spans="1:2" ht="18" x14ac:dyDescent="0.35">
      <c r="A3311"/>
      <c r="B3311"/>
    </row>
    <row r="3312" spans="1:2" ht="18" x14ac:dyDescent="0.35">
      <c r="A3312"/>
      <c r="B3312"/>
    </row>
    <row r="3313" spans="1:2" ht="18" x14ac:dyDescent="0.35">
      <c r="A3313"/>
      <c r="B3313"/>
    </row>
    <row r="3314" spans="1:2" ht="18" x14ac:dyDescent="0.35">
      <c r="A3314"/>
      <c r="B3314"/>
    </row>
    <row r="3315" spans="1:2" ht="18" x14ac:dyDescent="0.35">
      <c r="A3315"/>
      <c r="B3315"/>
    </row>
    <row r="3316" spans="1:2" ht="18" x14ac:dyDescent="0.35">
      <c r="A3316"/>
      <c r="B3316"/>
    </row>
    <row r="3317" spans="1:2" ht="18" x14ac:dyDescent="0.35">
      <c r="A3317"/>
      <c r="B3317"/>
    </row>
    <row r="3318" spans="1:2" ht="18" x14ac:dyDescent="0.35">
      <c r="A3318"/>
      <c r="B3318"/>
    </row>
    <row r="3319" spans="1:2" ht="18" x14ac:dyDescent="0.35">
      <c r="A3319"/>
      <c r="B3319"/>
    </row>
    <row r="3320" spans="1:2" ht="18" x14ac:dyDescent="0.35">
      <c r="A3320"/>
      <c r="B3320"/>
    </row>
    <row r="3321" spans="1:2" ht="18" x14ac:dyDescent="0.35">
      <c r="A3321"/>
      <c r="B3321"/>
    </row>
    <row r="3322" spans="1:2" ht="18" x14ac:dyDescent="0.35">
      <c r="A3322"/>
      <c r="B3322"/>
    </row>
    <row r="3323" spans="1:2" ht="18" x14ac:dyDescent="0.35">
      <c r="A3323"/>
      <c r="B3323"/>
    </row>
    <row r="3324" spans="1:2" ht="18" x14ac:dyDescent="0.35">
      <c r="A3324"/>
      <c r="B3324"/>
    </row>
    <row r="3325" spans="1:2" ht="18" x14ac:dyDescent="0.35">
      <c r="A3325"/>
      <c r="B3325"/>
    </row>
    <row r="3326" spans="1:2" ht="18" x14ac:dyDescent="0.35">
      <c r="A3326"/>
      <c r="B3326"/>
    </row>
    <row r="3327" spans="1:2" ht="18" x14ac:dyDescent="0.35">
      <c r="A3327"/>
      <c r="B3327"/>
    </row>
    <row r="3328" spans="1:2" ht="18" x14ac:dyDescent="0.35">
      <c r="A3328"/>
      <c r="B3328"/>
    </row>
    <row r="3329" spans="1:2" ht="18" x14ac:dyDescent="0.35">
      <c r="A3329"/>
      <c r="B3329"/>
    </row>
    <row r="3330" spans="1:2" ht="18" x14ac:dyDescent="0.35">
      <c r="A3330"/>
      <c r="B3330"/>
    </row>
    <row r="3331" spans="1:2" ht="18" x14ac:dyDescent="0.35">
      <c r="A3331"/>
      <c r="B3331"/>
    </row>
    <row r="3332" spans="1:2" ht="18" x14ac:dyDescent="0.35">
      <c r="A3332"/>
      <c r="B3332"/>
    </row>
    <row r="3333" spans="1:2" ht="18" x14ac:dyDescent="0.35">
      <c r="A3333"/>
      <c r="B3333"/>
    </row>
    <row r="3334" spans="1:2" ht="18" x14ac:dyDescent="0.35">
      <c r="A3334"/>
      <c r="B3334"/>
    </row>
    <row r="3335" spans="1:2" ht="18" x14ac:dyDescent="0.35">
      <c r="A3335"/>
      <c r="B3335"/>
    </row>
    <row r="3336" spans="1:2" ht="18" x14ac:dyDescent="0.35">
      <c r="A3336"/>
      <c r="B3336"/>
    </row>
    <row r="3337" spans="1:2" ht="18" x14ac:dyDescent="0.35">
      <c r="A3337"/>
      <c r="B3337"/>
    </row>
    <row r="3338" spans="1:2" ht="18" x14ac:dyDescent="0.35">
      <c r="A3338"/>
      <c r="B3338"/>
    </row>
    <row r="3339" spans="1:2" ht="18" x14ac:dyDescent="0.35">
      <c r="A3339"/>
      <c r="B3339"/>
    </row>
    <row r="3340" spans="1:2" ht="18" x14ac:dyDescent="0.35">
      <c r="A3340"/>
      <c r="B3340"/>
    </row>
    <row r="3341" spans="1:2" ht="18" x14ac:dyDescent="0.35">
      <c r="A3341"/>
      <c r="B3341"/>
    </row>
    <row r="3342" spans="1:2" ht="18" x14ac:dyDescent="0.35">
      <c r="A3342"/>
      <c r="B3342"/>
    </row>
    <row r="3343" spans="1:2" ht="18" x14ac:dyDescent="0.35">
      <c r="A3343"/>
      <c r="B3343"/>
    </row>
    <row r="3344" spans="1:2" ht="18" x14ac:dyDescent="0.35">
      <c r="A3344"/>
      <c r="B3344"/>
    </row>
    <row r="3345" spans="1:2" ht="18" x14ac:dyDescent="0.35">
      <c r="A3345"/>
      <c r="B3345"/>
    </row>
    <row r="3346" spans="1:2" ht="18" x14ac:dyDescent="0.35">
      <c r="A3346"/>
      <c r="B3346"/>
    </row>
    <row r="3347" spans="1:2" ht="18" x14ac:dyDescent="0.35">
      <c r="A3347"/>
      <c r="B3347"/>
    </row>
    <row r="3348" spans="1:2" ht="18" x14ac:dyDescent="0.35">
      <c r="A3348"/>
      <c r="B3348"/>
    </row>
    <row r="3349" spans="1:2" ht="18" x14ac:dyDescent="0.35">
      <c r="A3349"/>
      <c r="B3349"/>
    </row>
    <row r="3350" spans="1:2" ht="18" x14ac:dyDescent="0.35">
      <c r="A3350"/>
      <c r="B3350"/>
    </row>
    <row r="3351" spans="1:2" ht="18" x14ac:dyDescent="0.35">
      <c r="A3351"/>
      <c r="B3351"/>
    </row>
    <row r="3352" spans="1:2" ht="18" x14ac:dyDescent="0.35">
      <c r="A3352"/>
      <c r="B3352"/>
    </row>
    <row r="3353" spans="1:2" ht="18" x14ac:dyDescent="0.35">
      <c r="A3353"/>
      <c r="B3353"/>
    </row>
    <row r="3354" spans="1:2" ht="18" x14ac:dyDescent="0.35">
      <c r="A3354"/>
      <c r="B3354"/>
    </row>
    <row r="3355" spans="1:2" ht="18" x14ac:dyDescent="0.35">
      <c r="A3355"/>
      <c r="B3355"/>
    </row>
    <row r="3356" spans="1:2" ht="18" x14ac:dyDescent="0.35">
      <c r="A3356"/>
      <c r="B3356"/>
    </row>
    <row r="3357" spans="1:2" ht="18" x14ac:dyDescent="0.35">
      <c r="A3357"/>
      <c r="B3357"/>
    </row>
    <row r="3358" spans="1:2" ht="18" x14ac:dyDescent="0.35">
      <c r="A3358"/>
      <c r="B3358"/>
    </row>
    <row r="3359" spans="1:2" ht="18" x14ac:dyDescent="0.35">
      <c r="A3359"/>
      <c r="B3359"/>
    </row>
    <row r="3360" spans="1:2" ht="18" x14ac:dyDescent="0.35">
      <c r="A3360"/>
      <c r="B3360"/>
    </row>
    <row r="3361" spans="1:2" ht="18" x14ac:dyDescent="0.35">
      <c r="A3361"/>
      <c r="B3361"/>
    </row>
    <row r="3362" spans="1:2" ht="18" x14ac:dyDescent="0.35">
      <c r="A3362"/>
      <c r="B3362"/>
    </row>
    <row r="3363" spans="1:2" ht="18" x14ac:dyDescent="0.35">
      <c r="A3363"/>
      <c r="B3363"/>
    </row>
    <row r="3364" spans="1:2" ht="18" x14ac:dyDescent="0.35">
      <c r="A3364"/>
      <c r="B3364"/>
    </row>
    <row r="3365" spans="1:2" ht="18" x14ac:dyDescent="0.35">
      <c r="A3365"/>
      <c r="B3365"/>
    </row>
    <row r="3366" spans="1:2" ht="18" x14ac:dyDescent="0.35">
      <c r="A3366"/>
      <c r="B3366"/>
    </row>
    <row r="3367" spans="1:2" ht="18" x14ac:dyDescent="0.35">
      <c r="A3367"/>
      <c r="B3367"/>
    </row>
    <row r="3368" spans="1:2" ht="18" x14ac:dyDescent="0.35">
      <c r="A3368"/>
      <c r="B3368"/>
    </row>
    <row r="3369" spans="1:2" ht="18" x14ac:dyDescent="0.35">
      <c r="A3369"/>
      <c r="B3369"/>
    </row>
    <row r="3370" spans="1:2" ht="18" x14ac:dyDescent="0.35">
      <c r="A3370"/>
      <c r="B3370"/>
    </row>
    <row r="3371" spans="1:2" ht="18" x14ac:dyDescent="0.35">
      <c r="A3371"/>
      <c r="B3371"/>
    </row>
    <row r="3372" spans="1:2" ht="18" x14ac:dyDescent="0.35">
      <c r="A3372"/>
      <c r="B3372"/>
    </row>
    <row r="3373" spans="1:2" ht="18" x14ac:dyDescent="0.35">
      <c r="A3373"/>
      <c r="B3373"/>
    </row>
    <row r="3374" spans="1:2" ht="18" x14ac:dyDescent="0.35">
      <c r="A3374"/>
      <c r="B3374"/>
    </row>
    <row r="3375" spans="1:2" ht="18" x14ac:dyDescent="0.35">
      <c r="A3375"/>
      <c r="B3375"/>
    </row>
    <row r="3376" spans="1:2" ht="18" x14ac:dyDescent="0.35">
      <c r="A3376"/>
      <c r="B3376"/>
    </row>
    <row r="3377" spans="1:2" ht="18" x14ac:dyDescent="0.35">
      <c r="A3377"/>
      <c r="B3377"/>
    </row>
    <row r="3378" spans="1:2" ht="18" x14ac:dyDescent="0.35">
      <c r="A3378"/>
      <c r="B3378"/>
    </row>
    <row r="3379" spans="1:2" ht="18" x14ac:dyDescent="0.35">
      <c r="A3379"/>
      <c r="B3379"/>
    </row>
    <row r="3380" spans="1:2" ht="18" x14ac:dyDescent="0.35">
      <c r="A3380"/>
      <c r="B3380"/>
    </row>
    <row r="3381" spans="1:2" ht="18" x14ac:dyDescent="0.35">
      <c r="A3381"/>
      <c r="B3381"/>
    </row>
    <row r="3382" spans="1:2" ht="18" x14ac:dyDescent="0.35">
      <c r="A3382"/>
      <c r="B3382"/>
    </row>
    <row r="3383" spans="1:2" ht="18" x14ac:dyDescent="0.35">
      <c r="A3383"/>
      <c r="B3383"/>
    </row>
    <row r="3384" spans="1:2" ht="18" x14ac:dyDescent="0.35">
      <c r="A3384"/>
      <c r="B3384"/>
    </row>
    <row r="3385" spans="1:2" ht="18" x14ac:dyDescent="0.35">
      <c r="A3385"/>
      <c r="B3385"/>
    </row>
    <row r="3386" spans="1:2" ht="18" x14ac:dyDescent="0.35">
      <c r="A3386"/>
      <c r="B3386"/>
    </row>
    <row r="3387" spans="1:2" ht="18" x14ac:dyDescent="0.35">
      <c r="A3387"/>
      <c r="B3387"/>
    </row>
    <row r="3388" spans="1:2" ht="18" x14ac:dyDescent="0.35">
      <c r="A3388"/>
      <c r="B3388"/>
    </row>
    <row r="3389" spans="1:2" ht="18" x14ac:dyDescent="0.35">
      <c r="A3389"/>
      <c r="B3389"/>
    </row>
    <row r="3390" spans="1:2" ht="18" x14ac:dyDescent="0.35">
      <c r="A3390"/>
      <c r="B3390"/>
    </row>
    <row r="3391" spans="1:2" ht="18" x14ac:dyDescent="0.35">
      <c r="A3391"/>
      <c r="B3391"/>
    </row>
    <row r="3392" spans="1:2" ht="18" x14ac:dyDescent="0.35">
      <c r="A3392"/>
      <c r="B3392"/>
    </row>
    <row r="3393" spans="1:2" ht="18" x14ac:dyDescent="0.35">
      <c r="A3393"/>
      <c r="B3393"/>
    </row>
    <row r="3394" spans="1:2" ht="18" x14ac:dyDescent="0.35">
      <c r="A3394"/>
      <c r="B3394"/>
    </row>
    <row r="3395" spans="1:2" ht="18" x14ac:dyDescent="0.35">
      <c r="A3395"/>
      <c r="B3395"/>
    </row>
    <row r="3396" spans="1:2" ht="18" x14ac:dyDescent="0.35">
      <c r="A3396"/>
      <c r="B3396"/>
    </row>
    <row r="3397" spans="1:2" ht="18" x14ac:dyDescent="0.35">
      <c r="A3397"/>
      <c r="B3397"/>
    </row>
    <row r="3398" spans="1:2" ht="18" x14ac:dyDescent="0.35">
      <c r="A3398"/>
      <c r="B3398"/>
    </row>
    <row r="3399" spans="1:2" ht="18" x14ac:dyDescent="0.35">
      <c r="A3399"/>
      <c r="B3399"/>
    </row>
    <row r="3400" spans="1:2" ht="18" x14ac:dyDescent="0.35">
      <c r="A3400"/>
      <c r="B3400"/>
    </row>
    <row r="3401" spans="1:2" ht="18" x14ac:dyDescent="0.35">
      <c r="A3401"/>
      <c r="B3401"/>
    </row>
    <row r="3402" spans="1:2" ht="18" x14ac:dyDescent="0.35">
      <c r="A3402"/>
      <c r="B3402"/>
    </row>
    <row r="3403" spans="1:2" ht="18" x14ac:dyDescent="0.35">
      <c r="A3403"/>
      <c r="B3403"/>
    </row>
    <row r="3404" spans="1:2" ht="18" x14ac:dyDescent="0.35">
      <c r="A3404"/>
      <c r="B3404"/>
    </row>
    <row r="3405" spans="1:2" ht="18" x14ac:dyDescent="0.35">
      <c r="A3405"/>
      <c r="B3405"/>
    </row>
    <row r="3406" spans="1:2" ht="18" x14ac:dyDescent="0.35">
      <c r="A3406"/>
      <c r="B3406"/>
    </row>
    <row r="3407" spans="1:2" ht="18" x14ac:dyDescent="0.35">
      <c r="A3407"/>
      <c r="B3407"/>
    </row>
    <row r="3408" spans="1:2" ht="18" x14ac:dyDescent="0.35">
      <c r="A3408"/>
      <c r="B3408"/>
    </row>
    <row r="3409" spans="1:2" ht="18" x14ac:dyDescent="0.35">
      <c r="A3409"/>
      <c r="B3409"/>
    </row>
    <row r="3410" spans="1:2" ht="18" x14ac:dyDescent="0.35">
      <c r="A3410"/>
      <c r="B3410"/>
    </row>
    <row r="3411" spans="1:2" ht="18" x14ac:dyDescent="0.35">
      <c r="A3411"/>
      <c r="B3411"/>
    </row>
    <row r="3412" spans="1:2" ht="18" x14ac:dyDescent="0.35">
      <c r="A3412"/>
      <c r="B3412"/>
    </row>
    <row r="3413" spans="1:2" ht="18" x14ac:dyDescent="0.35">
      <c r="A3413"/>
      <c r="B3413"/>
    </row>
    <row r="3414" spans="1:2" ht="18" x14ac:dyDescent="0.35">
      <c r="A3414"/>
      <c r="B3414"/>
    </row>
    <row r="3415" spans="1:2" ht="18" x14ac:dyDescent="0.35">
      <c r="A3415"/>
      <c r="B3415"/>
    </row>
    <row r="3416" spans="1:2" ht="18" x14ac:dyDescent="0.35">
      <c r="A3416"/>
      <c r="B3416"/>
    </row>
    <row r="3417" spans="1:2" ht="18" x14ac:dyDescent="0.35">
      <c r="A3417"/>
      <c r="B3417"/>
    </row>
    <row r="3418" spans="1:2" ht="18" x14ac:dyDescent="0.35">
      <c r="A3418"/>
      <c r="B3418"/>
    </row>
    <row r="3419" spans="1:2" ht="18" x14ac:dyDescent="0.35">
      <c r="A3419"/>
      <c r="B3419"/>
    </row>
    <row r="3420" spans="1:2" ht="18" x14ac:dyDescent="0.35">
      <c r="A3420"/>
      <c r="B3420"/>
    </row>
    <row r="3421" spans="1:2" ht="18" x14ac:dyDescent="0.35">
      <c r="A3421"/>
      <c r="B3421"/>
    </row>
    <row r="3422" spans="1:2" ht="18" x14ac:dyDescent="0.35">
      <c r="A3422"/>
      <c r="B3422"/>
    </row>
    <row r="3423" spans="1:2" ht="18" x14ac:dyDescent="0.35">
      <c r="A3423"/>
      <c r="B3423"/>
    </row>
    <row r="3424" spans="1:2" ht="18" x14ac:dyDescent="0.35">
      <c r="A3424"/>
      <c r="B3424"/>
    </row>
    <row r="3425" spans="1:2" ht="18" x14ac:dyDescent="0.35">
      <c r="A3425"/>
      <c r="B3425"/>
    </row>
    <row r="3426" spans="1:2" ht="18" x14ac:dyDescent="0.35">
      <c r="A3426"/>
      <c r="B3426"/>
    </row>
    <row r="3427" spans="1:2" ht="18" x14ac:dyDescent="0.35">
      <c r="A3427"/>
      <c r="B3427"/>
    </row>
    <row r="3428" spans="1:2" ht="18" x14ac:dyDescent="0.35">
      <c r="A3428"/>
      <c r="B3428"/>
    </row>
    <row r="3429" spans="1:2" ht="18" x14ac:dyDescent="0.35">
      <c r="A3429"/>
      <c r="B3429"/>
    </row>
    <row r="3430" spans="1:2" ht="18" x14ac:dyDescent="0.35">
      <c r="A3430"/>
      <c r="B3430"/>
    </row>
    <row r="3431" spans="1:2" ht="18" x14ac:dyDescent="0.35">
      <c r="A3431"/>
      <c r="B3431"/>
    </row>
    <row r="3432" spans="1:2" ht="18" x14ac:dyDescent="0.35">
      <c r="A3432"/>
      <c r="B3432"/>
    </row>
    <row r="3433" spans="1:2" ht="18" x14ac:dyDescent="0.35">
      <c r="A3433"/>
      <c r="B3433"/>
    </row>
    <row r="3434" spans="1:2" ht="18" x14ac:dyDescent="0.35">
      <c r="A3434"/>
      <c r="B3434"/>
    </row>
    <row r="3435" spans="1:2" ht="18" x14ac:dyDescent="0.35">
      <c r="A3435"/>
      <c r="B3435"/>
    </row>
    <row r="3436" spans="1:2" ht="18" x14ac:dyDescent="0.35">
      <c r="A3436"/>
      <c r="B3436"/>
    </row>
    <row r="3437" spans="1:2" ht="18" x14ac:dyDescent="0.35">
      <c r="A3437"/>
      <c r="B3437"/>
    </row>
    <row r="3438" spans="1:2" ht="18" x14ac:dyDescent="0.35">
      <c r="A3438"/>
      <c r="B3438"/>
    </row>
    <row r="3439" spans="1:2" ht="18" x14ac:dyDescent="0.35">
      <c r="A3439"/>
      <c r="B3439"/>
    </row>
    <row r="3440" spans="1:2" ht="18" x14ac:dyDescent="0.35">
      <c r="A3440"/>
      <c r="B3440"/>
    </row>
    <row r="3441" spans="1:2" ht="18" x14ac:dyDescent="0.35">
      <c r="A3441"/>
      <c r="B3441"/>
    </row>
    <row r="3442" spans="1:2" ht="18" x14ac:dyDescent="0.35">
      <c r="A3442"/>
      <c r="B3442"/>
    </row>
    <row r="3443" spans="1:2" ht="18" x14ac:dyDescent="0.35">
      <c r="A3443"/>
      <c r="B3443"/>
    </row>
    <row r="3444" spans="1:2" ht="18" x14ac:dyDescent="0.35">
      <c r="A3444"/>
      <c r="B3444"/>
    </row>
    <row r="3445" spans="1:2" ht="18" x14ac:dyDescent="0.35">
      <c r="A3445"/>
      <c r="B3445"/>
    </row>
    <row r="3446" spans="1:2" ht="18" x14ac:dyDescent="0.35">
      <c r="A3446"/>
      <c r="B3446"/>
    </row>
    <row r="3447" spans="1:2" ht="18" x14ac:dyDescent="0.35">
      <c r="A3447"/>
      <c r="B3447"/>
    </row>
    <row r="3448" spans="1:2" ht="18" x14ac:dyDescent="0.35">
      <c r="A3448"/>
      <c r="B3448"/>
    </row>
    <row r="3449" spans="1:2" ht="18" x14ac:dyDescent="0.35">
      <c r="A3449"/>
      <c r="B3449"/>
    </row>
    <row r="3450" spans="1:2" ht="18" x14ac:dyDescent="0.35">
      <c r="A3450"/>
      <c r="B3450"/>
    </row>
    <row r="3451" spans="1:2" ht="18" x14ac:dyDescent="0.35">
      <c r="A3451"/>
      <c r="B3451"/>
    </row>
    <row r="3452" spans="1:2" ht="18" x14ac:dyDescent="0.35">
      <c r="A3452"/>
      <c r="B3452"/>
    </row>
    <row r="3453" spans="1:2" ht="18" x14ac:dyDescent="0.35">
      <c r="A3453"/>
      <c r="B3453"/>
    </row>
    <row r="3454" spans="1:2" ht="18" x14ac:dyDescent="0.35">
      <c r="A3454"/>
      <c r="B3454"/>
    </row>
    <row r="3455" spans="1:2" ht="18" x14ac:dyDescent="0.35">
      <c r="A3455"/>
      <c r="B3455"/>
    </row>
    <row r="3456" spans="1:2" ht="18" x14ac:dyDescent="0.35">
      <c r="A3456"/>
      <c r="B3456"/>
    </row>
    <row r="3457" spans="1:2" ht="18" x14ac:dyDescent="0.35">
      <c r="A3457"/>
      <c r="B3457"/>
    </row>
    <row r="3458" spans="1:2" ht="18" x14ac:dyDescent="0.35">
      <c r="A3458"/>
      <c r="B3458"/>
    </row>
    <row r="3459" spans="1:2" ht="18" x14ac:dyDescent="0.35">
      <c r="A3459"/>
      <c r="B3459"/>
    </row>
    <row r="3460" spans="1:2" ht="18" x14ac:dyDescent="0.35">
      <c r="A3460"/>
      <c r="B3460"/>
    </row>
    <row r="3461" spans="1:2" ht="18" x14ac:dyDescent="0.35">
      <c r="A3461"/>
      <c r="B3461"/>
    </row>
    <row r="3462" spans="1:2" ht="18" x14ac:dyDescent="0.35">
      <c r="A3462"/>
      <c r="B3462"/>
    </row>
    <row r="3463" spans="1:2" ht="18" x14ac:dyDescent="0.35">
      <c r="A3463"/>
      <c r="B3463"/>
    </row>
    <row r="3464" spans="1:2" ht="18" x14ac:dyDescent="0.35">
      <c r="A3464"/>
      <c r="B3464"/>
    </row>
    <row r="3465" spans="1:2" ht="18" x14ac:dyDescent="0.35">
      <c r="A3465"/>
      <c r="B3465"/>
    </row>
    <row r="3466" spans="1:2" ht="18" x14ac:dyDescent="0.35">
      <c r="A3466"/>
      <c r="B3466"/>
    </row>
    <row r="3467" spans="1:2" ht="18" x14ac:dyDescent="0.35">
      <c r="A3467"/>
      <c r="B3467"/>
    </row>
    <row r="3468" spans="1:2" ht="18" x14ac:dyDescent="0.35">
      <c r="A3468"/>
      <c r="B3468"/>
    </row>
    <row r="3469" spans="1:2" ht="18" x14ac:dyDescent="0.35">
      <c r="A3469"/>
      <c r="B3469"/>
    </row>
    <row r="3470" spans="1:2" ht="18" x14ac:dyDescent="0.35">
      <c r="A3470"/>
      <c r="B3470"/>
    </row>
    <row r="3471" spans="1:2" ht="18" x14ac:dyDescent="0.35">
      <c r="A3471"/>
      <c r="B3471"/>
    </row>
    <row r="3472" spans="1:2" ht="18" x14ac:dyDescent="0.35">
      <c r="A3472"/>
      <c r="B3472"/>
    </row>
    <row r="3473" spans="1:2" ht="18" x14ac:dyDescent="0.35">
      <c r="A3473"/>
      <c r="B3473"/>
    </row>
    <row r="3474" spans="1:2" ht="18" x14ac:dyDescent="0.35">
      <c r="A3474"/>
      <c r="B3474"/>
    </row>
    <row r="3475" spans="1:2" ht="18" x14ac:dyDescent="0.35">
      <c r="A3475"/>
      <c r="B3475"/>
    </row>
    <row r="3476" spans="1:2" ht="18" x14ac:dyDescent="0.35">
      <c r="A3476"/>
      <c r="B3476"/>
    </row>
    <row r="3477" spans="1:2" ht="18" x14ac:dyDescent="0.35">
      <c r="A3477"/>
      <c r="B3477"/>
    </row>
    <row r="3478" spans="1:2" ht="18" x14ac:dyDescent="0.35">
      <c r="A3478"/>
      <c r="B3478"/>
    </row>
    <row r="3479" spans="1:2" ht="18" x14ac:dyDescent="0.35">
      <c r="A3479"/>
      <c r="B3479"/>
    </row>
    <row r="3480" spans="1:2" ht="18" x14ac:dyDescent="0.35">
      <c r="A3480"/>
      <c r="B3480"/>
    </row>
    <row r="3481" spans="1:2" ht="18" x14ac:dyDescent="0.35">
      <c r="A3481"/>
      <c r="B3481"/>
    </row>
    <row r="3482" spans="1:2" ht="18" x14ac:dyDescent="0.35">
      <c r="A3482"/>
      <c r="B3482"/>
    </row>
    <row r="3483" spans="1:2" ht="18" x14ac:dyDescent="0.35">
      <c r="A3483"/>
      <c r="B3483"/>
    </row>
    <row r="3484" spans="1:2" ht="18" x14ac:dyDescent="0.35">
      <c r="A3484"/>
      <c r="B3484"/>
    </row>
    <row r="3485" spans="1:2" ht="18" x14ac:dyDescent="0.35">
      <c r="A3485"/>
      <c r="B3485"/>
    </row>
    <row r="3486" spans="1:2" ht="18" x14ac:dyDescent="0.35">
      <c r="A3486"/>
      <c r="B3486"/>
    </row>
    <row r="3487" spans="1:2" ht="18" x14ac:dyDescent="0.35">
      <c r="A3487"/>
      <c r="B3487"/>
    </row>
    <row r="3488" spans="1:2" ht="18" x14ac:dyDescent="0.35">
      <c r="A3488"/>
      <c r="B3488"/>
    </row>
    <row r="3489" spans="1:2" ht="18" x14ac:dyDescent="0.35">
      <c r="A3489"/>
      <c r="B3489"/>
    </row>
    <row r="3490" spans="1:2" ht="18" x14ac:dyDescent="0.35">
      <c r="A3490"/>
      <c r="B3490"/>
    </row>
    <row r="3491" spans="1:2" ht="18" x14ac:dyDescent="0.35">
      <c r="A3491"/>
      <c r="B3491"/>
    </row>
    <row r="3492" spans="1:2" ht="18" x14ac:dyDescent="0.35">
      <c r="A3492"/>
      <c r="B3492"/>
    </row>
    <row r="3493" spans="1:2" ht="18" x14ac:dyDescent="0.35">
      <c r="A3493"/>
      <c r="B3493"/>
    </row>
    <row r="3494" spans="1:2" ht="18" x14ac:dyDescent="0.35">
      <c r="A3494"/>
      <c r="B3494"/>
    </row>
    <row r="3495" spans="1:2" ht="18" x14ac:dyDescent="0.35">
      <c r="A3495"/>
      <c r="B3495"/>
    </row>
    <row r="3496" spans="1:2" ht="18" x14ac:dyDescent="0.35">
      <c r="A3496"/>
      <c r="B3496"/>
    </row>
    <row r="3497" spans="1:2" ht="18" x14ac:dyDescent="0.35">
      <c r="A3497"/>
      <c r="B3497"/>
    </row>
    <row r="3498" spans="1:2" ht="18" x14ac:dyDescent="0.35">
      <c r="A3498"/>
      <c r="B3498"/>
    </row>
    <row r="3499" spans="1:2" ht="18" x14ac:dyDescent="0.35">
      <c r="A3499"/>
      <c r="B3499"/>
    </row>
    <row r="3500" spans="1:2" ht="18" x14ac:dyDescent="0.35">
      <c r="A3500"/>
      <c r="B3500"/>
    </row>
    <row r="3501" spans="1:2" ht="18" x14ac:dyDescent="0.35">
      <c r="A3501"/>
      <c r="B3501"/>
    </row>
    <row r="3502" spans="1:2" ht="18" x14ac:dyDescent="0.35">
      <c r="A3502"/>
      <c r="B3502"/>
    </row>
    <row r="3503" spans="1:2" ht="18" x14ac:dyDescent="0.35">
      <c r="A3503"/>
      <c r="B3503"/>
    </row>
    <row r="3504" spans="1:2" ht="18" x14ac:dyDescent="0.35">
      <c r="A3504"/>
      <c r="B3504"/>
    </row>
    <row r="3505" spans="1:2" ht="18" x14ac:dyDescent="0.35">
      <c r="A3505"/>
      <c r="B3505"/>
    </row>
    <row r="3506" spans="1:2" ht="18" x14ac:dyDescent="0.35">
      <c r="A3506"/>
      <c r="B3506"/>
    </row>
    <row r="3507" spans="1:2" ht="18" x14ac:dyDescent="0.35">
      <c r="A3507"/>
      <c r="B3507"/>
    </row>
    <row r="3508" spans="1:2" ht="18" x14ac:dyDescent="0.35">
      <c r="A3508"/>
      <c r="B3508"/>
    </row>
    <row r="3509" spans="1:2" ht="18" x14ac:dyDescent="0.35">
      <c r="A3509"/>
      <c r="B3509"/>
    </row>
    <row r="3510" spans="1:2" ht="18" x14ac:dyDescent="0.35">
      <c r="A3510"/>
      <c r="B3510"/>
    </row>
    <row r="3511" spans="1:2" ht="18" x14ac:dyDescent="0.35">
      <c r="A3511"/>
      <c r="B3511"/>
    </row>
    <row r="3512" spans="1:2" ht="18" x14ac:dyDescent="0.35">
      <c r="A3512"/>
      <c r="B3512"/>
    </row>
    <row r="3513" spans="1:2" ht="18" x14ac:dyDescent="0.35">
      <c r="A3513"/>
      <c r="B3513"/>
    </row>
    <row r="3514" spans="1:2" ht="18" x14ac:dyDescent="0.35">
      <c r="A3514"/>
      <c r="B3514"/>
    </row>
    <row r="3515" spans="1:2" ht="18" x14ac:dyDescent="0.35">
      <c r="A3515"/>
      <c r="B3515"/>
    </row>
    <row r="3516" spans="1:2" ht="18" x14ac:dyDescent="0.35">
      <c r="A3516"/>
      <c r="B3516"/>
    </row>
    <row r="3517" spans="1:2" ht="18" x14ac:dyDescent="0.35">
      <c r="A3517"/>
      <c r="B3517"/>
    </row>
    <row r="3518" spans="1:2" ht="18" x14ac:dyDescent="0.35">
      <c r="A3518"/>
      <c r="B3518"/>
    </row>
    <row r="3519" spans="1:2" ht="18" x14ac:dyDescent="0.35">
      <c r="A3519"/>
      <c r="B3519"/>
    </row>
    <row r="3520" spans="1:2" ht="18" x14ac:dyDescent="0.35">
      <c r="A3520"/>
      <c r="B3520"/>
    </row>
    <row r="3521" spans="1:2" ht="18" x14ac:dyDescent="0.35">
      <c r="A3521"/>
      <c r="B3521"/>
    </row>
    <row r="3522" spans="1:2" ht="18" x14ac:dyDescent="0.35">
      <c r="A3522"/>
      <c r="B3522"/>
    </row>
    <row r="3523" spans="1:2" ht="18" x14ac:dyDescent="0.35">
      <c r="A3523"/>
      <c r="B3523"/>
    </row>
    <row r="3524" spans="1:2" ht="18" x14ac:dyDescent="0.35">
      <c r="A3524"/>
      <c r="B3524"/>
    </row>
    <row r="3525" spans="1:2" ht="18" x14ac:dyDescent="0.35">
      <c r="A3525"/>
      <c r="B3525"/>
    </row>
    <row r="3526" spans="1:2" ht="18" x14ac:dyDescent="0.35">
      <c r="A3526"/>
      <c r="B3526"/>
    </row>
    <row r="3527" spans="1:2" ht="18" x14ac:dyDescent="0.35">
      <c r="A3527"/>
      <c r="B3527"/>
    </row>
    <row r="3528" spans="1:2" ht="18" x14ac:dyDescent="0.35">
      <c r="A3528"/>
      <c r="B3528"/>
    </row>
    <row r="3529" spans="1:2" ht="18" x14ac:dyDescent="0.35">
      <c r="A3529"/>
      <c r="B3529"/>
    </row>
    <row r="3530" spans="1:2" ht="18" x14ac:dyDescent="0.35">
      <c r="A3530"/>
      <c r="B3530"/>
    </row>
    <row r="3531" spans="1:2" ht="18" x14ac:dyDescent="0.35">
      <c r="A3531"/>
      <c r="B3531"/>
    </row>
    <row r="3532" spans="1:2" ht="18" x14ac:dyDescent="0.35">
      <c r="A3532"/>
      <c r="B3532"/>
    </row>
    <row r="3533" spans="1:2" ht="18" x14ac:dyDescent="0.35">
      <c r="A3533"/>
      <c r="B3533"/>
    </row>
    <row r="3534" spans="1:2" ht="18" x14ac:dyDescent="0.35">
      <c r="A3534"/>
      <c r="B3534"/>
    </row>
    <row r="3535" spans="1:2" ht="18" x14ac:dyDescent="0.35">
      <c r="A3535"/>
      <c r="B3535"/>
    </row>
    <row r="3536" spans="1:2" ht="18" x14ac:dyDescent="0.35">
      <c r="A3536"/>
      <c r="B3536"/>
    </row>
    <row r="3537" spans="1:2" ht="18" x14ac:dyDescent="0.35">
      <c r="A3537"/>
      <c r="B3537"/>
    </row>
    <row r="3538" spans="1:2" ht="18" x14ac:dyDescent="0.35">
      <c r="A3538"/>
      <c r="B3538"/>
    </row>
    <row r="3539" spans="1:2" ht="18" x14ac:dyDescent="0.35">
      <c r="A3539"/>
      <c r="B3539"/>
    </row>
    <row r="3540" spans="1:2" ht="18" x14ac:dyDescent="0.35">
      <c r="A3540"/>
      <c r="B3540"/>
    </row>
    <row r="3541" spans="1:2" ht="18" x14ac:dyDescent="0.35">
      <c r="A3541"/>
      <c r="B3541"/>
    </row>
    <row r="3542" spans="1:2" ht="18" x14ac:dyDescent="0.35">
      <c r="A3542"/>
      <c r="B3542"/>
    </row>
    <row r="3543" spans="1:2" ht="18" x14ac:dyDescent="0.35">
      <c r="A3543"/>
      <c r="B3543"/>
    </row>
    <row r="3544" spans="1:2" ht="18" x14ac:dyDescent="0.35">
      <c r="A3544"/>
      <c r="B3544"/>
    </row>
    <row r="3545" spans="1:2" ht="18" x14ac:dyDescent="0.35">
      <c r="A3545"/>
      <c r="B3545"/>
    </row>
    <row r="3546" spans="1:2" ht="18" x14ac:dyDescent="0.35">
      <c r="A3546"/>
      <c r="B3546"/>
    </row>
    <row r="3547" spans="1:2" ht="18" x14ac:dyDescent="0.35">
      <c r="A3547"/>
      <c r="B3547"/>
    </row>
    <row r="3548" spans="1:2" ht="18" x14ac:dyDescent="0.35">
      <c r="A3548"/>
      <c r="B3548"/>
    </row>
    <row r="3549" spans="1:2" ht="18" x14ac:dyDescent="0.35">
      <c r="A3549"/>
      <c r="B3549"/>
    </row>
    <row r="3550" spans="1:2" ht="18" x14ac:dyDescent="0.35">
      <c r="A3550"/>
      <c r="B3550"/>
    </row>
    <row r="3551" spans="1:2" ht="18" x14ac:dyDescent="0.35">
      <c r="A3551"/>
      <c r="B3551"/>
    </row>
    <row r="3552" spans="1:2" ht="18" x14ac:dyDescent="0.35">
      <c r="A3552"/>
      <c r="B3552"/>
    </row>
    <row r="3553" spans="1:2" ht="18" x14ac:dyDescent="0.35">
      <c r="A3553"/>
      <c r="B3553"/>
    </row>
    <row r="3554" spans="1:2" ht="18" x14ac:dyDescent="0.35">
      <c r="A3554"/>
      <c r="B3554"/>
    </row>
    <row r="3555" spans="1:2" ht="18" x14ac:dyDescent="0.35">
      <c r="A3555"/>
      <c r="B3555"/>
    </row>
    <row r="3556" spans="1:2" ht="18" x14ac:dyDescent="0.35">
      <c r="A3556"/>
      <c r="B3556"/>
    </row>
    <row r="3557" spans="1:2" ht="18" x14ac:dyDescent="0.35">
      <c r="A3557"/>
      <c r="B3557"/>
    </row>
    <row r="3558" spans="1:2" ht="18" x14ac:dyDescent="0.35">
      <c r="A3558"/>
      <c r="B3558"/>
    </row>
    <row r="3559" spans="1:2" ht="18" x14ac:dyDescent="0.35">
      <c r="A3559"/>
      <c r="B3559"/>
    </row>
    <row r="3560" spans="1:2" ht="18" x14ac:dyDescent="0.35">
      <c r="A3560"/>
      <c r="B3560"/>
    </row>
    <row r="3561" spans="1:2" ht="18" x14ac:dyDescent="0.35">
      <c r="A3561"/>
      <c r="B3561"/>
    </row>
    <row r="3562" spans="1:2" ht="18" x14ac:dyDescent="0.35">
      <c r="A3562"/>
      <c r="B3562"/>
    </row>
    <row r="3563" spans="1:2" ht="18" x14ac:dyDescent="0.35">
      <c r="A3563"/>
      <c r="B3563"/>
    </row>
    <row r="3564" spans="1:2" ht="18" x14ac:dyDescent="0.35">
      <c r="A3564"/>
      <c r="B3564"/>
    </row>
    <row r="3565" spans="1:2" ht="18" x14ac:dyDescent="0.35">
      <c r="A3565"/>
      <c r="B3565"/>
    </row>
    <row r="3566" spans="1:2" ht="18" x14ac:dyDescent="0.35">
      <c r="A3566"/>
      <c r="B3566"/>
    </row>
    <row r="3567" spans="1:2" ht="18" x14ac:dyDescent="0.35">
      <c r="A3567"/>
      <c r="B3567"/>
    </row>
    <row r="3568" spans="1:2" ht="18" x14ac:dyDescent="0.35">
      <c r="A3568"/>
      <c r="B3568"/>
    </row>
    <row r="3569" spans="1:2" ht="18" x14ac:dyDescent="0.35">
      <c r="A3569"/>
      <c r="B3569"/>
    </row>
    <row r="3570" spans="1:2" ht="18" x14ac:dyDescent="0.35">
      <c r="A3570"/>
      <c r="B3570"/>
    </row>
    <row r="3571" spans="1:2" ht="18" x14ac:dyDescent="0.35">
      <c r="A3571"/>
      <c r="B3571"/>
    </row>
    <row r="3572" spans="1:2" ht="18" x14ac:dyDescent="0.35">
      <c r="A3572"/>
      <c r="B3572"/>
    </row>
    <row r="3573" spans="1:2" ht="18" x14ac:dyDescent="0.35">
      <c r="A3573"/>
      <c r="B3573"/>
    </row>
    <row r="3574" spans="1:2" ht="18" x14ac:dyDescent="0.35">
      <c r="A3574"/>
      <c r="B3574"/>
    </row>
    <row r="3575" spans="1:2" ht="18" x14ac:dyDescent="0.35">
      <c r="A3575"/>
      <c r="B3575"/>
    </row>
    <row r="3576" spans="1:2" ht="18" x14ac:dyDescent="0.35">
      <c r="A3576"/>
      <c r="B3576"/>
    </row>
    <row r="3577" spans="1:2" ht="18" x14ac:dyDescent="0.35">
      <c r="A3577"/>
      <c r="B3577"/>
    </row>
    <row r="3578" spans="1:2" ht="18" x14ac:dyDescent="0.35">
      <c r="A3578"/>
      <c r="B3578"/>
    </row>
    <row r="3579" spans="1:2" ht="18" x14ac:dyDescent="0.35">
      <c r="A3579"/>
      <c r="B3579"/>
    </row>
    <row r="3580" spans="1:2" ht="18" x14ac:dyDescent="0.35">
      <c r="A3580"/>
      <c r="B3580"/>
    </row>
    <row r="3581" spans="1:2" ht="18" x14ac:dyDescent="0.35">
      <c r="A3581"/>
      <c r="B3581"/>
    </row>
    <row r="3582" spans="1:2" ht="18" x14ac:dyDescent="0.35">
      <c r="A3582"/>
      <c r="B3582"/>
    </row>
    <row r="3583" spans="1:2" ht="18" x14ac:dyDescent="0.35">
      <c r="A3583"/>
      <c r="B3583"/>
    </row>
    <row r="3584" spans="1:2" ht="18" x14ac:dyDescent="0.35">
      <c r="A3584"/>
      <c r="B3584"/>
    </row>
    <row r="3585" spans="1:2" ht="18" x14ac:dyDescent="0.35">
      <c r="A3585"/>
      <c r="B3585"/>
    </row>
    <row r="3586" spans="1:2" ht="18" x14ac:dyDescent="0.35">
      <c r="A3586"/>
      <c r="B3586"/>
    </row>
    <row r="3587" spans="1:2" ht="18" x14ac:dyDescent="0.35">
      <c r="A3587"/>
      <c r="B3587"/>
    </row>
    <row r="3588" spans="1:2" ht="18" x14ac:dyDescent="0.35">
      <c r="A3588"/>
      <c r="B3588"/>
    </row>
    <row r="3589" spans="1:2" ht="18" x14ac:dyDescent="0.35">
      <c r="A3589"/>
      <c r="B3589"/>
    </row>
    <row r="3590" spans="1:2" ht="18" x14ac:dyDescent="0.35">
      <c r="A3590"/>
      <c r="B3590"/>
    </row>
    <row r="3591" spans="1:2" ht="18" x14ac:dyDescent="0.35">
      <c r="A3591"/>
      <c r="B3591"/>
    </row>
    <row r="3592" spans="1:2" ht="18" x14ac:dyDescent="0.35">
      <c r="A3592"/>
      <c r="B3592"/>
    </row>
    <row r="3593" spans="1:2" ht="18" x14ac:dyDescent="0.35">
      <c r="A3593"/>
      <c r="B3593"/>
    </row>
    <row r="3594" spans="1:2" ht="18" x14ac:dyDescent="0.35">
      <c r="A3594"/>
      <c r="B3594"/>
    </row>
    <row r="3595" spans="1:2" ht="18" x14ac:dyDescent="0.35">
      <c r="A3595"/>
      <c r="B3595"/>
    </row>
    <row r="3596" spans="1:2" ht="18" x14ac:dyDescent="0.35">
      <c r="A3596"/>
      <c r="B3596"/>
    </row>
    <row r="3597" spans="1:2" ht="18" x14ac:dyDescent="0.35">
      <c r="A3597"/>
      <c r="B3597"/>
    </row>
    <row r="3598" spans="1:2" ht="18" x14ac:dyDescent="0.35">
      <c r="A3598"/>
      <c r="B3598"/>
    </row>
    <row r="3599" spans="1:2" ht="18" x14ac:dyDescent="0.35">
      <c r="A3599"/>
      <c r="B3599"/>
    </row>
    <row r="3600" spans="1:2" ht="18" x14ac:dyDescent="0.35">
      <c r="A3600"/>
      <c r="B3600"/>
    </row>
    <row r="3601" spans="1:2" ht="18" x14ac:dyDescent="0.35">
      <c r="A3601"/>
      <c r="B3601"/>
    </row>
    <row r="3602" spans="1:2" ht="18" x14ac:dyDescent="0.35">
      <c r="A3602"/>
      <c r="B3602"/>
    </row>
    <row r="3603" spans="1:2" ht="18" x14ac:dyDescent="0.35">
      <c r="A3603"/>
      <c r="B3603"/>
    </row>
    <row r="3604" spans="1:2" ht="18" x14ac:dyDescent="0.35">
      <c r="A3604"/>
      <c r="B3604"/>
    </row>
    <row r="3605" spans="1:2" ht="18" x14ac:dyDescent="0.35">
      <c r="A3605"/>
      <c r="B3605"/>
    </row>
    <row r="3606" spans="1:2" ht="18" x14ac:dyDescent="0.35">
      <c r="A3606"/>
      <c r="B3606"/>
    </row>
    <row r="3607" spans="1:2" ht="18" x14ac:dyDescent="0.35">
      <c r="A3607"/>
      <c r="B3607"/>
    </row>
    <row r="3608" spans="1:2" ht="18" x14ac:dyDescent="0.35">
      <c r="A3608"/>
      <c r="B3608"/>
    </row>
    <row r="3609" spans="1:2" ht="18" x14ac:dyDescent="0.35">
      <c r="A3609"/>
      <c r="B3609"/>
    </row>
    <row r="3610" spans="1:2" ht="18" x14ac:dyDescent="0.35">
      <c r="A3610"/>
      <c r="B3610"/>
    </row>
    <row r="3611" spans="1:2" ht="18" x14ac:dyDescent="0.35">
      <c r="A3611"/>
      <c r="B3611"/>
    </row>
    <row r="3612" spans="1:2" ht="18" x14ac:dyDescent="0.35">
      <c r="A3612"/>
      <c r="B3612"/>
    </row>
    <row r="3613" spans="1:2" ht="18" x14ac:dyDescent="0.35">
      <c r="A3613"/>
      <c r="B3613"/>
    </row>
    <row r="3614" spans="1:2" ht="18" x14ac:dyDescent="0.35">
      <c r="A3614"/>
      <c r="B3614"/>
    </row>
    <row r="3615" spans="1:2" ht="18" x14ac:dyDescent="0.35">
      <c r="A3615"/>
      <c r="B3615"/>
    </row>
    <row r="3616" spans="1:2" ht="18" x14ac:dyDescent="0.35">
      <c r="A3616"/>
      <c r="B3616"/>
    </row>
    <row r="3617" spans="1:2" ht="18" x14ac:dyDescent="0.35">
      <c r="A3617"/>
      <c r="B3617"/>
    </row>
    <row r="3618" spans="1:2" ht="18" x14ac:dyDescent="0.35">
      <c r="A3618"/>
      <c r="B3618"/>
    </row>
    <row r="3619" spans="1:2" ht="18" x14ac:dyDescent="0.35">
      <c r="A3619"/>
      <c r="B3619"/>
    </row>
    <row r="3620" spans="1:2" ht="18" x14ac:dyDescent="0.35">
      <c r="A3620"/>
      <c r="B3620"/>
    </row>
    <row r="3621" spans="1:2" ht="18" x14ac:dyDescent="0.35">
      <c r="A3621"/>
      <c r="B3621"/>
    </row>
    <row r="3622" spans="1:2" ht="18" x14ac:dyDescent="0.35">
      <c r="A3622"/>
      <c r="B3622"/>
    </row>
    <row r="3623" spans="1:2" ht="18" x14ac:dyDescent="0.35">
      <c r="A3623"/>
      <c r="B3623"/>
    </row>
    <row r="3624" spans="1:2" ht="18" x14ac:dyDescent="0.35">
      <c r="A3624"/>
      <c r="B3624"/>
    </row>
    <row r="3625" spans="1:2" ht="18" x14ac:dyDescent="0.35">
      <c r="A3625"/>
      <c r="B3625"/>
    </row>
    <row r="3626" spans="1:2" ht="18" x14ac:dyDescent="0.35">
      <c r="A3626"/>
      <c r="B3626"/>
    </row>
    <row r="3627" spans="1:2" ht="18" x14ac:dyDescent="0.35">
      <c r="A3627"/>
      <c r="B3627"/>
    </row>
    <row r="3628" spans="1:2" ht="18" x14ac:dyDescent="0.35">
      <c r="A3628"/>
      <c r="B3628"/>
    </row>
    <row r="3629" spans="1:2" ht="18" x14ac:dyDescent="0.35">
      <c r="A3629"/>
      <c r="B3629"/>
    </row>
    <row r="3630" spans="1:2" ht="18" x14ac:dyDescent="0.35">
      <c r="A3630"/>
      <c r="B3630"/>
    </row>
    <row r="3631" spans="1:2" ht="18" x14ac:dyDescent="0.35">
      <c r="A3631"/>
      <c r="B3631"/>
    </row>
    <row r="3632" spans="1:2" ht="18" x14ac:dyDescent="0.35">
      <c r="A3632"/>
      <c r="B3632"/>
    </row>
    <row r="3633" spans="1:2" ht="18" x14ac:dyDescent="0.35">
      <c r="A3633"/>
      <c r="B3633"/>
    </row>
    <row r="3634" spans="1:2" ht="18" x14ac:dyDescent="0.35">
      <c r="A3634"/>
      <c r="B3634"/>
    </row>
    <row r="3635" spans="1:2" ht="18" x14ac:dyDescent="0.35">
      <c r="A3635"/>
      <c r="B3635"/>
    </row>
    <row r="3636" spans="1:2" ht="18" x14ac:dyDescent="0.35">
      <c r="A3636"/>
      <c r="B3636"/>
    </row>
    <row r="3637" spans="1:2" ht="18" x14ac:dyDescent="0.35">
      <c r="A3637"/>
      <c r="B3637"/>
    </row>
    <row r="3638" spans="1:2" ht="18" x14ac:dyDescent="0.35">
      <c r="A3638"/>
      <c r="B3638"/>
    </row>
    <row r="3639" spans="1:2" ht="18" x14ac:dyDescent="0.35">
      <c r="A3639"/>
      <c r="B3639"/>
    </row>
    <row r="3640" spans="1:2" ht="18" x14ac:dyDescent="0.35">
      <c r="A3640"/>
      <c r="B3640"/>
    </row>
    <row r="3641" spans="1:2" ht="18" x14ac:dyDescent="0.35">
      <c r="A3641"/>
      <c r="B3641"/>
    </row>
    <row r="3642" spans="1:2" ht="18" x14ac:dyDescent="0.35">
      <c r="A3642"/>
      <c r="B3642"/>
    </row>
    <row r="3643" spans="1:2" ht="18" x14ac:dyDescent="0.35">
      <c r="A3643"/>
      <c r="B3643"/>
    </row>
    <row r="3644" spans="1:2" ht="18" x14ac:dyDescent="0.35">
      <c r="A3644"/>
      <c r="B3644"/>
    </row>
    <row r="3645" spans="1:2" ht="18" x14ac:dyDescent="0.35">
      <c r="A3645"/>
      <c r="B3645"/>
    </row>
    <row r="3646" spans="1:2" ht="18" x14ac:dyDescent="0.35">
      <c r="A3646"/>
      <c r="B3646"/>
    </row>
    <row r="3647" spans="1:2" ht="18" x14ac:dyDescent="0.35">
      <c r="A3647"/>
      <c r="B3647"/>
    </row>
    <row r="3648" spans="1:2" ht="18" x14ac:dyDescent="0.35">
      <c r="A3648"/>
      <c r="B3648"/>
    </row>
    <row r="3649" spans="1:2" ht="18" x14ac:dyDescent="0.35">
      <c r="A3649"/>
      <c r="B3649"/>
    </row>
    <row r="3650" spans="1:2" ht="18" x14ac:dyDescent="0.35">
      <c r="A3650"/>
      <c r="B3650"/>
    </row>
    <row r="3651" spans="1:2" ht="18" x14ac:dyDescent="0.35">
      <c r="A3651"/>
      <c r="B3651"/>
    </row>
    <row r="3652" spans="1:2" ht="18" x14ac:dyDescent="0.35">
      <c r="A3652"/>
      <c r="B3652"/>
    </row>
    <row r="3653" spans="1:2" ht="18" x14ac:dyDescent="0.35">
      <c r="A3653"/>
      <c r="B3653"/>
    </row>
    <row r="3654" spans="1:2" ht="18" x14ac:dyDescent="0.35">
      <c r="A3654"/>
      <c r="B3654"/>
    </row>
    <row r="3655" spans="1:2" ht="18" x14ac:dyDescent="0.35">
      <c r="A3655"/>
      <c r="B3655"/>
    </row>
    <row r="3656" spans="1:2" ht="18" x14ac:dyDescent="0.35">
      <c r="A3656"/>
      <c r="B3656"/>
    </row>
    <row r="3657" spans="1:2" ht="18" x14ac:dyDescent="0.35">
      <c r="A3657"/>
      <c r="B3657"/>
    </row>
    <row r="3658" spans="1:2" ht="18" x14ac:dyDescent="0.35">
      <c r="A3658"/>
      <c r="B3658"/>
    </row>
    <row r="3659" spans="1:2" ht="18" x14ac:dyDescent="0.35">
      <c r="A3659"/>
      <c r="B3659"/>
    </row>
    <row r="3660" spans="1:2" ht="18" x14ac:dyDescent="0.35">
      <c r="A3660"/>
      <c r="B3660"/>
    </row>
    <row r="3661" spans="1:2" ht="18" x14ac:dyDescent="0.35">
      <c r="A3661"/>
      <c r="B3661"/>
    </row>
    <row r="3662" spans="1:2" ht="18" x14ac:dyDescent="0.35">
      <c r="A3662"/>
      <c r="B3662"/>
    </row>
    <row r="3663" spans="1:2" ht="18" x14ac:dyDescent="0.35">
      <c r="A3663"/>
      <c r="B3663"/>
    </row>
    <row r="3664" spans="1:2" ht="18" x14ac:dyDescent="0.35">
      <c r="A3664"/>
      <c r="B3664"/>
    </row>
    <row r="3665" spans="1:2" ht="18" x14ac:dyDescent="0.35">
      <c r="A3665"/>
      <c r="B3665"/>
    </row>
    <row r="3666" spans="1:2" ht="18" x14ac:dyDescent="0.35">
      <c r="A3666"/>
      <c r="B3666"/>
    </row>
    <row r="3667" spans="1:2" ht="18" x14ac:dyDescent="0.35">
      <c r="A3667"/>
      <c r="B3667"/>
    </row>
    <row r="3668" spans="1:2" ht="18" x14ac:dyDescent="0.35">
      <c r="A3668"/>
      <c r="B3668"/>
    </row>
    <row r="3669" spans="1:2" ht="18" x14ac:dyDescent="0.35">
      <c r="A3669"/>
      <c r="B3669"/>
    </row>
    <row r="3670" spans="1:2" ht="18" x14ac:dyDescent="0.35">
      <c r="A3670"/>
      <c r="B3670"/>
    </row>
    <row r="3671" spans="1:2" ht="18" x14ac:dyDescent="0.35">
      <c r="A3671"/>
      <c r="B3671"/>
    </row>
    <row r="3672" spans="1:2" ht="18" x14ac:dyDescent="0.35">
      <c r="A3672"/>
      <c r="B3672"/>
    </row>
    <row r="3673" spans="1:2" ht="18" x14ac:dyDescent="0.35">
      <c r="A3673"/>
      <c r="B3673"/>
    </row>
    <row r="3674" spans="1:2" ht="18" x14ac:dyDescent="0.35">
      <c r="A3674"/>
      <c r="B3674"/>
    </row>
    <row r="3675" spans="1:2" ht="18" x14ac:dyDescent="0.35">
      <c r="A3675"/>
      <c r="B3675"/>
    </row>
    <row r="3676" spans="1:2" ht="18" x14ac:dyDescent="0.35">
      <c r="A3676"/>
      <c r="B3676"/>
    </row>
    <row r="3677" spans="1:2" ht="18" x14ac:dyDescent="0.35">
      <c r="A3677"/>
      <c r="B3677"/>
    </row>
    <row r="3678" spans="1:2" ht="18" x14ac:dyDescent="0.35">
      <c r="A3678"/>
      <c r="B3678"/>
    </row>
    <row r="3679" spans="1:2" ht="18" x14ac:dyDescent="0.35">
      <c r="A3679"/>
      <c r="B3679"/>
    </row>
    <row r="3680" spans="1:2" ht="18" x14ac:dyDescent="0.35">
      <c r="A3680"/>
      <c r="B3680"/>
    </row>
    <row r="3681" spans="1:2" ht="18" x14ac:dyDescent="0.35">
      <c r="A3681"/>
      <c r="B3681"/>
    </row>
    <row r="3682" spans="1:2" ht="18" x14ac:dyDescent="0.35">
      <c r="A3682"/>
      <c r="B3682"/>
    </row>
    <row r="3683" spans="1:2" ht="18" x14ac:dyDescent="0.35">
      <c r="A3683"/>
      <c r="B3683"/>
    </row>
    <row r="3684" spans="1:2" ht="18" x14ac:dyDescent="0.35">
      <c r="A3684"/>
      <c r="B3684"/>
    </row>
    <row r="3685" spans="1:2" ht="18" x14ac:dyDescent="0.35">
      <c r="A3685"/>
      <c r="B3685"/>
    </row>
    <row r="3686" spans="1:2" ht="18" x14ac:dyDescent="0.35">
      <c r="A3686"/>
      <c r="B3686"/>
    </row>
    <row r="3687" spans="1:2" ht="18" x14ac:dyDescent="0.35">
      <c r="A3687"/>
      <c r="B3687"/>
    </row>
    <row r="3688" spans="1:2" ht="18" x14ac:dyDescent="0.35">
      <c r="A3688"/>
      <c r="B3688"/>
    </row>
    <row r="3689" spans="1:2" ht="18" x14ac:dyDescent="0.35">
      <c r="A3689"/>
      <c r="B3689"/>
    </row>
    <row r="3690" spans="1:2" ht="18" x14ac:dyDescent="0.35">
      <c r="A3690"/>
      <c r="B3690"/>
    </row>
    <row r="3691" spans="1:2" ht="18" x14ac:dyDescent="0.35">
      <c r="A3691"/>
      <c r="B3691"/>
    </row>
    <row r="3692" spans="1:2" ht="18" x14ac:dyDescent="0.35">
      <c r="A3692"/>
      <c r="B3692"/>
    </row>
    <row r="3693" spans="1:2" ht="18" x14ac:dyDescent="0.35">
      <c r="A3693"/>
      <c r="B3693"/>
    </row>
    <row r="3694" spans="1:2" ht="18" x14ac:dyDescent="0.35">
      <c r="A3694"/>
      <c r="B3694"/>
    </row>
    <row r="3695" spans="1:2" ht="18" x14ac:dyDescent="0.35">
      <c r="A3695"/>
      <c r="B3695"/>
    </row>
    <row r="3696" spans="1:2" ht="18" x14ac:dyDescent="0.35">
      <c r="A3696"/>
      <c r="B3696"/>
    </row>
    <row r="3697" spans="1:2" ht="18" x14ac:dyDescent="0.35">
      <c r="A3697"/>
      <c r="B3697"/>
    </row>
    <row r="3698" spans="1:2" ht="18" x14ac:dyDescent="0.35">
      <c r="A3698"/>
      <c r="B3698"/>
    </row>
    <row r="3699" spans="1:2" ht="18" x14ac:dyDescent="0.35">
      <c r="A3699"/>
      <c r="B3699"/>
    </row>
    <row r="3700" spans="1:2" ht="18" x14ac:dyDescent="0.35">
      <c r="A3700"/>
      <c r="B3700"/>
    </row>
    <row r="3701" spans="1:2" ht="18" x14ac:dyDescent="0.35">
      <c r="A3701"/>
      <c r="B3701"/>
    </row>
    <row r="3702" spans="1:2" ht="18" x14ac:dyDescent="0.35">
      <c r="A3702"/>
      <c r="B3702"/>
    </row>
    <row r="3703" spans="1:2" ht="18" x14ac:dyDescent="0.35">
      <c r="A3703"/>
      <c r="B3703"/>
    </row>
    <row r="3704" spans="1:2" ht="18" x14ac:dyDescent="0.35">
      <c r="A3704"/>
      <c r="B3704"/>
    </row>
    <row r="3705" spans="1:2" ht="18" x14ac:dyDescent="0.35">
      <c r="A3705"/>
      <c r="B3705"/>
    </row>
    <row r="3706" spans="1:2" ht="18" x14ac:dyDescent="0.35">
      <c r="A3706"/>
      <c r="B3706"/>
    </row>
    <row r="3707" spans="1:2" ht="18" x14ac:dyDescent="0.35">
      <c r="A3707"/>
      <c r="B3707"/>
    </row>
    <row r="3708" spans="1:2" ht="18" x14ac:dyDescent="0.35">
      <c r="A3708"/>
      <c r="B3708"/>
    </row>
    <row r="3709" spans="1:2" ht="18" x14ac:dyDescent="0.35">
      <c r="A3709"/>
      <c r="B3709"/>
    </row>
    <row r="3710" spans="1:2" ht="18" x14ac:dyDescent="0.35">
      <c r="A3710"/>
      <c r="B3710"/>
    </row>
    <row r="3711" spans="1:2" ht="18" x14ac:dyDescent="0.35">
      <c r="A3711"/>
      <c r="B3711"/>
    </row>
    <row r="3712" spans="1:2" ht="18" x14ac:dyDescent="0.35">
      <c r="A3712"/>
      <c r="B3712"/>
    </row>
    <row r="3713" spans="1:2" ht="18" x14ac:dyDescent="0.35">
      <c r="A3713"/>
      <c r="B3713"/>
    </row>
    <row r="3714" spans="1:2" ht="18" x14ac:dyDescent="0.35">
      <c r="A3714"/>
      <c r="B3714"/>
    </row>
    <row r="3715" spans="1:2" ht="18" x14ac:dyDescent="0.35">
      <c r="A3715"/>
      <c r="B3715"/>
    </row>
    <row r="3716" spans="1:2" ht="18" x14ac:dyDescent="0.35">
      <c r="A3716"/>
      <c r="B3716"/>
    </row>
    <row r="3717" spans="1:2" ht="18" x14ac:dyDescent="0.35">
      <c r="A3717"/>
      <c r="B3717"/>
    </row>
    <row r="3718" spans="1:2" ht="18" x14ac:dyDescent="0.35">
      <c r="A3718"/>
      <c r="B3718"/>
    </row>
    <row r="3719" spans="1:2" ht="18" x14ac:dyDescent="0.35">
      <c r="A3719"/>
      <c r="B3719"/>
    </row>
    <row r="3720" spans="1:2" ht="18" x14ac:dyDescent="0.35">
      <c r="A3720"/>
      <c r="B3720"/>
    </row>
    <row r="3721" spans="1:2" ht="18" x14ac:dyDescent="0.35">
      <c r="A3721"/>
      <c r="B3721"/>
    </row>
    <row r="3722" spans="1:2" ht="18" x14ac:dyDescent="0.35">
      <c r="A3722"/>
      <c r="B3722"/>
    </row>
    <row r="3723" spans="1:2" ht="18" x14ac:dyDescent="0.35">
      <c r="A3723"/>
      <c r="B3723"/>
    </row>
    <row r="3724" spans="1:2" ht="18" x14ac:dyDescent="0.35">
      <c r="A3724"/>
      <c r="B3724"/>
    </row>
    <row r="3725" spans="1:2" ht="18" x14ac:dyDescent="0.35">
      <c r="A3725"/>
      <c r="B3725"/>
    </row>
    <row r="3726" spans="1:2" ht="18" x14ac:dyDescent="0.35">
      <c r="A3726"/>
      <c r="B3726"/>
    </row>
    <row r="3727" spans="1:2" ht="18" x14ac:dyDescent="0.35">
      <c r="A3727"/>
      <c r="B3727"/>
    </row>
    <row r="3728" spans="1:2" ht="18" x14ac:dyDescent="0.35">
      <c r="A3728"/>
      <c r="B3728"/>
    </row>
    <row r="3729" spans="1:2" ht="18" x14ac:dyDescent="0.35">
      <c r="A3729"/>
      <c r="B3729"/>
    </row>
    <row r="3730" spans="1:2" ht="18" x14ac:dyDescent="0.35">
      <c r="A3730"/>
      <c r="B3730"/>
    </row>
    <row r="3731" spans="1:2" ht="18" x14ac:dyDescent="0.35">
      <c r="A3731"/>
      <c r="B3731"/>
    </row>
    <row r="3732" spans="1:2" ht="18" x14ac:dyDescent="0.35">
      <c r="A3732"/>
      <c r="B3732"/>
    </row>
    <row r="3733" spans="1:2" ht="18" x14ac:dyDescent="0.35">
      <c r="A3733"/>
      <c r="B3733"/>
    </row>
    <row r="3734" spans="1:2" ht="18" x14ac:dyDescent="0.35">
      <c r="A3734"/>
      <c r="B3734"/>
    </row>
    <row r="3735" spans="1:2" ht="18" x14ac:dyDescent="0.35">
      <c r="A3735"/>
      <c r="B3735"/>
    </row>
    <row r="3736" spans="1:2" ht="18" x14ac:dyDescent="0.35">
      <c r="A3736"/>
      <c r="B3736"/>
    </row>
    <row r="3737" spans="1:2" ht="18" x14ac:dyDescent="0.35">
      <c r="A3737"/>
      <c r="B3737"/>
    </row>
    <row r="3738" spans="1:2" ht="18" x14ac:dyDescent="0.35">
      <c r="A3738"/>
      <c r="B3738"/>
    </row>
    <row r="3739" spans="1:2" ht="18" x14ac:dyDescent="0.35">
      <c r="A3739"/>
      <c r="B3739"/>
    </row>
    <row r="3740" spans="1:2" ht="18" x14ac:dyDescent="0.35">
      <c r="A3740"/>
      <c r="B3740"/>
    </row>
    <row r="3741" spans="1:2" ht="18" x14ac:dyDescent="0.35">
      <c r="A3741"/>
      <c r="B3741"/>
    </row>
    <row r="3742" spans="1:2" ht="18" x14ac:dyDescent="0.35">
      <c r="A3742"/>
      <c r="B3742"/>
    </row>
    <row r="3743" spans="1:2" ht="18" x14ac:dyDescent="0.35">
      <c r="A3743"/>
      <c r="B3743"/>
    </row>
    <row r="3744" spans="1:2" ht="18" x14ac:dyDescent="0.35">
      <c r="A3744"/>
      <c r="B3744"/>
    </row>
    <row r="3745" spans="1:2" ht="18" x14ac:dyDescent="0.35">
      <c r="A3745"/>
      <c r="B3745"/>
    </row>
    <row r="3746" spans="1:2" ht="18" x14ac:dyDescent="0.35">
      <c r="A3746"/>
      <c r="B3746"/>
    </row>
    <row r="3747" spans="1:2" ht="18" x14ac:dyDescent="0.35">
      <c r="A3747"/>
      <c r="B3747"/>
    </row>
    <row r="3748" spans="1:2" ht="18" x14ac:dyDescent="0.35">
      <c r="A3748"/>
      <c r="B3748"/>
    </row>
    <row r="3749" spans="1:2" ht="18" x14ac:dyDescent="0.35">
      <c r="A3749"/>
      <c r="B3749"/>
    </row>
    <row r="3750" spans="1:2" ht="18" x14ac:dyDescent="0.35">
      <c r="A3750"/>
      <c r="B3750"/>
    </row>
    <row r="3751" spans="1:2" ht="18" x14ac:dyDescent="0.35">
      <c r="A3751"/>
      <c r="B3751"/>
    </row>
    <row r="3752" spans="1:2" ht="18" x14ac:dyDescent="0.35">
      <c r="A3752"/>
      <c r="B3752"/>
    </row>
    <row r="3753" spans="1:2" ht="18" x14ac:dyDescent="0.35">
      <c r="A3753"/>
      <c r="B3753"/>
    </row>
    <row r="3754" spans="1:2" ht="18" x14ac:dyDescent="0.35">
      <c r="A3754"/>
      <c r="B3754"/>
    </row>
    <row r="3755" spans="1:2" ht="18" x14ac:dyDescent="0.35">
      <c r="A3755"/>
      <c r="B3755"/>
    </row>
    <row r="3756" spans="1:2" ht="18" x14ac:dyDescent="0.35">
      <c r="A3756"/>
      <c r="B3756"/>
    </row>
    <row r="3757" spans="1:2" ht="18" x14ac:dyDescent="0.35">
      <c r="A3757"/>
      <c r="B3757"/>
    </row>
    <row r="3758" spans="1:2" ht="18" x14ac:dyDescent="0.35">
      <c r="A3758"/>
      <c r="B3758"/>
    </row>
    <row r="3759" spans="1:2" ht="18" x14ac:dyDescent="0.35">
      <c r="A3759"/>
      <c r="B3759"/>
    </row>
    <row r="3760" spans="1:2" ht="18" x14ac:dyDescent="0.35">
      <c r="A3760"/>
      <c r="B3760"/>
    </row>
    <row r="3761" spans="1:2" ht="18" x14ac:dyDescent="0.35">
      <c r="A3761"/>
      <c r="B3761"/>
    </row>
    <row r="3762" spans="1:2" ht="18" x14ac:dyDescent="0.35">
      <c r="A3762"/>
      <c r="B3762"/>
    </row>
    <row r="3763" spans="1:2" ht="18" x14ac:dyDescent="0.35">
      <c r="A3763"/>
      <c r="B3763"/>
    </row>
    <row r="3764" spans="1:2" ht="18" x14ac:dyDescent="0.35">
      <c r="A3764"/>
      <c r="B3764"/>
    </row>
    <row r="3765" spans="1:2" ht="18" x14ac:dyDescent="0.35">
      <c r="A3765"/>
      <c r="B3765"/>
    </row>
    <row r="3766" spans="1:2" ht="18" x14ac:dyDescent="0.35">
      <c r="A3766"/>
      <c r="B3766"/>
    </row>
    <row r="3767" spans="1:2" ht="18" x14ac:dyDescent="0.35">
      <c r="A3767"/>
      <c r="B3767"/>
    </row>
    <row r="3768" spans="1:2" ht="18" x14ac:dyDescent="0.35">
      <c r="A3768"/>
      <c r="B3768"/>
    </row>
    <row r="3769" spans="1:2" ht="18" x14ac:dyDescent="0.35">
      <c r="A3769"/>
      <c r="B3769"/>
    </row>
    <row r="3770" spans="1:2" ht="18" x14ac:dyDescent="0.35">
      <c r="A3770"/>
      <c r="B3770"/>
    </row>
    <row r="3771" spans="1:2" ht="18" x14ac:dyDescent="0.35">
      <c r="A3771"/>
      <c r="B3771"/>
    </row>
    <row r="3772" spans="1:2" ht="18" x14ac:dyDescent="0.35">
      <c r="A3772"/>
      <c r="B3772"/>
    </row>
    <row r="3773" spans="1:2" ht="18" x14ac:dyDescent="0.35">
      <c r="A3773"/>
      <c r="B3773"/>
    </row>
    <row r="3774" spans="1:2" ht="18" x14ac:dyDescent="0.35">
      <c r="A3774"/>
      <c r="B3774"/>
    </row>
    <row r="3775" spans="1:2" ht="18" x14ac:dyDescent="0.35">
      <c r="A3775"/>
      <c r="B3775"/>
    </row>
    <row r="3776" spans="1:2" ht="18" x14ac:dyDescent="0.35">
      <c r="A3776"/>
      <c r="B3776"/>
    </row>
    <row r="3777" spans="1:2" ht="18" x14ac:dyDescent="0.35">
      <c r="A3777"/>
      <c r="B3777"/>
    </row>
    <row r="3778" spans="1:2" ht="18" x14ac:dyDescent="0.35">
      <c r="A3778"/>
      <c r="B3778"/>
    </row>
    <row r="3779" spans="1:2" ht="18" x14ac:dyDescent="0.35">
      <c r="A3779"/>
      <c r="B3779"/>
    </row>
    <row r="3780" spans="1:2" ht="18" x14ac:dyDescent="0.35">
      <c r="A3780"/>
      <c r="B3780"/>
    </row>
    <row r="3781" spans="1:2" ht="18" x14ac:dyDescent="0.35">
      <c r="A3781"/>
      <c r="B3781"/>
    </row>
    <row r="3782" spans="1:2" ht="18" x14ac:dyDescent="0.35">
      <c r="A3782"/>
      <c r="B3782"/>
    </row>
    <row r="3783" spans="1:2" ht="18" x14ac:dyDescent="0.35">
      <c r="A3783"/>
      <c r="B3783"/>
    </row>
    <row r="3784" spans="1:2" ht="18" x14ac:dyDescent="0.35">
      <c r="A3784"/>
      <c r="B3784"/>
    </row>
    <row r="3785" spans="1:2" ht="18" x14ac:dyDescent="0.35">
      <c r="A3785"/>
      <c r="B3785"/>
    </row>
    <row r="3786" spans="1:2" ht="18" x14ac:dyDescent="0.35">
      <c r="A3786"/>
      <c r="B3786"/>
    </row>
    <row r="3787" spans="1:2" ht="18" x14ac:dyDescent="0.35">
      <c r="A3787"/>
      <c r="B3787"/>
    </row>
    <row r="3788" spans="1:2" ht="18" x14ac:dyDescent="0.35">
      <c r="A3788"/>
      <c r="B3788"/>
    </row>
    <row r="3789" spans="1:2" ht="18" x14ac:dyDescent="0.35">
      <c r="A3789"/>
      <c r="B3789"/>
    </row>
    <row r="3790" spans="1:2" ht="18" x14ac:dyDescent="0.35">
      <c r="A3790"/>
      <c r="B3790"/>
    </row>
    <row r="3791" spans="1:2" ht="18" x14ac:dyDescent="0.35">
      <c r="A3791"/>
      <c r="B3791"/>
    </row>
    <row r="3792" spans="1:2" ht="18" x14ac:dyDescent="0.35">
      <c r="A3792"/>
      <c r="B3792"/>
    </row>
    <row r="3793" spans="1:2" ht="18" x14ac:dyDescent="0.35">
      <c r="A3793"/>
      <c r="B3793"/>
    </row>
    <row r="3794" spans="1:2" ht="18" x14ac:dyDescent="0.35">
      <c r="A3794"/>
      <c r="B3794"/>
    </row>
    <row r="3795" spans="1:2" ht="18" x14ac:dyDescent="0.35">
      <c r="A3795"/>
      <c r="B3795"/>
    </row>
    <row r="3796" spans="1:2" ht="18" x14ac:dyDescent="0.35">
      <c r="A3796"/>
      <c r="B3796"/>
    </row>
    <row r="3797" spans="1:2" ht="18" x14ac:dyDescent="0.35">
      <c r="A3797"/>
      <c r="B3797"/>
    </row>
    <row r="3798" spans="1:2" ht="18" x14ac:dyDescent="0.35">
      <c r="A3798"/>
      <c r="B3798"/>
    </row>
    <row r="3799" spans="1:2" ht="18" x14ac:dyDescent="0.35">
      <c r="A3799"/>
      <c r="B3799"/>
    </row>
    <row r="3800" spans="1:2" ht="18" x14ac:dyDescent="0.35">
      <c r="A3800"/>
      <c r="B3800"/>
    </row>
    <row r="3801" spans="1:2" ht="18" x14ac:dyDescent="0.35">
      <c r="A3801"/>
      <c r="B3801"/>
    </row>
    <row r="3802" spans="1:2" ht="18" x14ac:dyDescent="0.35">
      <c r="A3802"/>
      <c r="B3802"/>
    </row>
    <row r="3803" spans="1:2" ht="18" x14ac:dyDescent="0.35">
      <c r="A3803"/>
      <c r="B3803"/>
    </row>
    <row r="3804" spans="1:2" ht="18" x14ac:dyDescent="0.35">
      <c r="A3804"/>
      <c r="B3804"/>
    </row>
    <row r="3805" spans="1:2" ht="18" x14ac:dyDescent="0.35">
      <c r="A3805"/>
      <c r="B3805"/>
    </row>
    <row r="3806" spans="1:2" ht="18" x14ac:dyDescent="0.35">
      <c r="A3806"/>
      <c r="B3806"/>
    </row>
    <row r="3807" spans="1:2" ht="18" x14ac:dyDescent="0.35">
      <c r="A3807"/>
      <c r="B3807"/>
    </row>
    <row r="3808" spans="1:2" ht="18" x14ac:dyDescent="0.35">
      <c r="A3808"/>
      <c r="B3808"/>
    </row>
    <row r="3809" spans="1:2" ht="18" x14ac:dyDescent="0.35">
      <c r="A3809"/>
      <c r="B3809"/>
    </row>
    <row r="3810" spans="1:2" ht="18" x14ac:dyDescent="0.35">
      <c r="A3810"/>
      <c r="B3810"/>
    </row>
    <row r="3811" spans="1:2" ht="18" x14ac:dyDescent="0.35">
      <c r="A3811"/>
      <c r="B3811"/>
    </row>
    <row r="3812" spans="1:2" ht="18" x14ac:dyDescent="0.35">
      <c r="A3812"/>
      <c r="B3812"/>
    </row>
    <row r="3813" spans="1:2" ht="18" x14ac:dyDescent="0.35">
      <c r="A3813"/>
      <c r="B3813"/>
    </row>
    <row r="3814" spans="1:2" ht="18" x14ac:dyDescent="0.35">
      <c r="A3814"/>
      <c r="B3814"/>
    </row>
    <row r="3815" spans="1:2" ht="18" x14ac:dyDescent="0.35">
      <c r="A3815"/>
      <c r="B3815"/>
    </row>
    <row r="3816" spans="1:2" ht="18" x14ac:dyDescent="0.35">
      <c r="A3816"/>
      <c r="B3816"/>
    </row>
    <row r="3817" spans="1:2" ht="18" x14ac:dyDescent="0.35">
      <c r="A3817"/>
      <c r="B3817"/>
    </row>
    <row r="3818" spans="1:2" ht="18" x14ac:dyDescent="0.35">
      <c r="A3818"/>
      <c r="B3818"/>
    </row>
    <row r="3819" spans="1:2" ht="18" x14ac:dyDescent="0.35">
      <c r="A3819"/>
      <c r="B3819"/>
    </row>
    <row r="3820" spans="1:2" ht="18" x14ac:dyDescent="0.35">
      <c r="A3820"/>
      <c r="B3820"/>
    </row>
    <row r="3821" spans="1:2" ht="18" x14ac:dyDescent="0.35">
      <c r="A3821"/>
      <c r="B3821"/>
    </row>
    <row r="3822" spans="1:2" ht="18" x14ac:dyDescent="0.35">
      <c r="A3822"/>
      <c r="B3822"/>
    </row>
    <row r="3823" spans="1:2" ht="18" x14ac:dyDescent="0.35">
      <c r="A3823"/>
      <c r="B3823"/>
    </row>
    <row r="3824" spans="1:2" ht="18" x14ac:dyDescent="0.35">
      <c r="A3824"/>
      <c r="B3824"/>
    </row>
    <row r="3825" spans="1:2" ht="18" x14ac:dyDescent="0.35">
      <c r="A3825"/>
      <c r="B3825"/>
    </row>
    <row r="3826" spans="1:2" ht="18" x14ac:dyDescent="0.35">
      <c r="A3826"/>
      <c r="B3826"/>
    </row>
    <row r="3827" spans="1:2" ht="18" x14ac:dyDescent="0.35">
      <c r="A3827"/>
      <c r="B3827"/>
    </row>
    <row r="3828" spans="1:2" ht="18" x14ac:dyDescent="0.35">
      <c r="A3828"/>
      <c r="B3828"/>
    </row>
    <row r="3829" spans="1:2" ht="18" x14ac:dyDescent="0.35">
      <c r="A3829"/>
      <c r="B3829"/>
    </row>
    <row r="3830" spans="1:2" ht="18" x14ac:dyDescent="0.35">
      <c r="A3830"/>
      <c r="B3830"/>
    </row>
    <row r="3831" spans="1:2" ht="18" x14ac:dyDescent="0.35">
      <c r="A3831"/>
      <c r="B3831"/>
    </row>
    <row r="3832" spans="1:2" ht="18" x14ac:dyDescent="0.35">
      <c r="A3832"/>
      <c r="B3832"/>
    </row>
    <row r="3833" spans="1:2" ht="18" x14ac:dyDescent="0.35">
      <c r="A3833"/>
      <c r="B3833"/>
    </row>
    <row r="3834" spans="1:2" ht="18" x14ac:dyDescent="0.35">
      <c r="A3834"/>
      <c r="B3834"/>
    </row>
    <row r="3835" spans="1:2" ht="18" x14ac:dyDescent="0.35">
      <c r="A3835"/>
      <c r="B3835"/>
    </row>
    <row r="3836" spans="1:2" ht="18" x14ac:dyDescent="0.35">
      <c r="A3836"/>
      <c r="B3836"/>
    </row>
    <row r="3837" spans="1:2" ht="18" x14ac:dyDescent="0.35">
      <c r="A3837"/>
      <c r="B3837"/>
    </row>
    <row r="3838" spans="1:2" ht="18" x14ac:dyDescent="0.35">
      <c r="A3838"/>
      <c r="B3838"/>
    </row>
    <row r="3839" spans="1:2" ht="18" x14ac:dyDescent="0.35">
      <c r="A3839"/>
      <c r="B3839"/>
    </row>
    <row r="3840" spans="1:2" ht="18" x14ac:dyDescent="0.35">
      <c r="A3840"/>
      <c r="B3840"/>
    </row>
    <row r="3841" spans="1:2" ht="18" x14ac:dyDescent="0.35">
      <c r="A3841"/>
      <c r="B3841"/>
    </row>
    <row r="3842" spans="1:2" ht="18" x14ac:dyDescent="0.35">
      <c r="A3842"/>
      <c r="B3842"/>
    </row>
    <row r="3843" spans="1:2" ht="18" x14ac:dyDescent="0.35">
      <c r="A3843"/>
      <c r="B3843"/>
    </row>
    <row r="3844" spans="1:2" ht="18" x14ac:dyDescent="0.35">
      <c r="A3844"/>
      <c r="B3844"/>
    </row>
    <row r="3845" spans="1:2" ht="18" x14ac:dyDescent="0.35">
      <c r="A3845"/>
      <c r="B3845"/>
    </row>
    <row r="3846" spans="1:2" ht="18" x14ac:dyDescent="0.35">
      <c r="A3846"/>
      <c r="B3846"/>
    </row>
    <row r="3847" spans="1:2" ht="18" x14ac:dyDescent="0.35">
      <c r="A3847"/>
      <c r="B3847"/>
    </row>
    <row r="3848" spans="1:2" ht="18" x14ac:dyDescent="0.35">
      <c r="A3848"/>
      <c r="B3848"/>
    </row>
    <row r="3849" spans="1:2" ht="18" x14ac:dyDescent="0.35">
      <c r="A3849"/>
      <c r="B3849"/>
    </row>
    <row r="3850" spans="1:2" ht="18" x14ac:dyDescent="0.35">
      <c r="A3850"/>
      <c r="B3850"/>
    </row>
    <row r="3851" spans="1:2" ht="18" x14ac:dyDescent="0.35">
      <c r="A3851"/>
      <c r="B3851"/>
    </row>
    <row r="3852" spans="1:2" ht="18" x14ac:dyDescent="0.35">
      <c r="A3852"/>
      <c r="B3852"/>
    </row>
    <row r="3853" spans="1:2" ht="18" x14ac:dyDescent="0.35">
      <c r="A3853"/>
      <c r="B3853"/>
    </row>
    <row r="3854" spans="1:2" ht="18" x14ac:dyDescent="0.35">
      <c r="A3854"/>
      <c r="B3854"/>
    </row>
    <row r="3855" spans="1:2" ht="18" x14ac:dyDescent="0.35">
      <c r="A3855"/>
      <c r="B3855"/>
    </row>
    <row r="3856" spans="1:2" ht="18" x14ac:dyDescent="0.35">
      <c r="A3856"/>
      <c r="B3856"/>
    </row>
    <row r="3857" spans="1:2" ht="18" x14ac:dyDescent="0.35">
      <c r="A3857"/>
      <c r="B3857"/>
    </row>
    <row r="3858" spans="1:2" ht="18" x14ac:dyDescent="0.35">
      <c r="A3858"/>
      <c r="B3858"/>
    </row>
    <row r="3859" spans="1:2" ht="18" x14ac:dyDescent="0.35">
      <c r="A3859"/>
      <c r="B3859"/>
    </row>
    <row r="3860" spans="1:2" ht="18" x14ac:dyDescent="0.35">
      <c r="A3860"/>
      <c r="B3860"/>
    </row>
    <row r="3861" spans="1:2" ht="18" x14ac:dyDescent="0.35">
      <c r="A3861"/>
      <c r="B3861"/>
    </row>
    <row r="3862" spans="1:2" ht="18" x14ac:dyDescent="0.35">
      <c r="A3862"/>
      <c r="B3862"/>
    </row>
    <row r="3863" spans="1:2" ht="18" x14ac:dyDescent="0.35">
      <c r="A3863"/>
      <c r="B3863"/>
    </row>
    <row r="3864" spans="1:2" ht="18" x14ac:dyDescent="0.35">
      <c r="A3864"/>
      <c r="B3864"/>
    </row>
    <row r="3865" spans="1:2" ht="18" x14ac:dyDescent="0.35">
      <c r="A3865"/>
      <c r="B3865"/>
    </row>
    <row r="3866" spans="1:2" ht="18" x14ac:dyDescent="0.35">
      <c r="A3866"/>
      <c r="B3866"/>
    </row>
    <row r="3867" spans="1:2" ht="18" x14ac:dyDescent="0.35">
      <c r="A3867"/>
      <c r="B3867"/>
    </row>
    <row r="3868" spans="1:2" ht="18" x14ac:dyDescent="0.35">
      <c r="A3868"/>
      <c r="B3868"/>
    </row>
    <row r="3869" spans="1:2" ht="18" x14ac:dyDescent="0.35">
      <c r="A3869"/>
      <c r="B3869"/>
    </row>
    <row r="3870" spans="1:2" ht="18" x14ac:dyDescent="0.35">
      <c r="A3870"/>
      <c r="B3870"/>
    </row>
    <row r="3871" spans="1:2" ht="18" x14ac:dyDescent="0.35">
      <c r="A3871"/>
      <c r="B3871"/>
    </row>
    <row r="3872" spans="1:2" ht="18" x14ac:dyDescent="0.35">
      <c r="A3872"/>
      <c r="B3872"/>
    </row>
    <row r="3873" spans="1:2" ht="18" x14ac:dyDescent="0.35">
      <c r="A3873"/>
      <c r="B3873"/>
    </row>
    <row r="3874" spans="1:2" ht="18" x14ac:dyDescent="0.35">
      <c r="A3874"/>
      <c r="B3874"/>
    </row>
    <row r="3875" spans="1:2" ht="18" x14ac:dyDescent="0.35">
      <c r="A3875"/>
      <c r="B3875"/>
    </row>
    <row r="3876" spans="1:2" ht="18" x14ac:dyDescent="0.35">
      <c r="A3876"/>
      <c r="B3876"/>
    </row>
    <row r="3877" spans="1:2" ht="18" x14ac:dyDescent="0.35">
      <c r="A3877"/>
      <c r="B3877"/>
    </row>
    <row r="3878" spans="1:2" ht="18" x14ac:dyDescent="0.35">
      <c r="A3878"/>
      <c r="B3878"/>
    </row>
    <row r="3879" spans="1:2" ht="18" x14ac:dyDescent="0.35">
      <c r="A3879"/>
      <c r="B3879"/>
    </row>
    <row r="3880" spans="1:2" ht="18" x14ac:dyDescent="0.35">
      <c r="A3880"/>
      <c r="B3880"/>
    </row>
    <row r="3881" spans="1:2" ht="18" x14ac:dyDescent="0.35">
      <c r="A3881"/>
      <c r="B3881"/>
    </row>
    <row r="3882" spans="1:2" ht="18" x14ac:dyDescent="0.35">
      <c r="A3882"/>
      <c r="B3882"/>
    </row>
    <row r="3883" spans="1:2" ht="18" x14ac:dyDescent="0.35">
      <c r="A3883"/>
      <c r="B3883"/>
    </row>
    <row r="3884" spans="1:2" ht="18" x14ac:dyDescent="0.35">
      <c r="A3884"/>
      <c r="B3884"/>
    </row>
    <row r="3885" spans="1:2" ht="18" x14ac:dyDescent="0.35">
      <c r="A3885"/>
      <c r="B3885"/>
    </row>
    <row r="3886" spans="1:2" ht="18" x14ac:dyDescent="0.35">
      <c r="A3886"/>
      <c r="B3886"/>
    </row>
    <row r="3887" spans="1:2" ht="18" x14ac:dyDescent="0.35">
      <c r="A3887"/>
      <c r="B3887"/>
    </row>
    <row r="3888" spans="1:2" ht="18" x14ac:dyDescent="0.35">
      <c r="A3888"/>
      <c r="B3888"/>
    </row>
    <row r="3889" spans="1:2" ht="18" x14ac:dyDescent="0.35">
      <c r="A3889"/>
      <c r="B3889"/>
    </row>
    <row r="3890" spans="1:2" ht="18" x14ac:dyDescent="0.35">
      <c r="A3890"/>
      <c r="B3890"/>
    </row>
    <row r="3891" spans="1:2" ht="18" x14ac:dyDescent="0.35">
      <c r="A3891"/>
      <c r="B3891"/>
    </row>
    <row r="3892" spans="1:2" ht="18" x14ac:dyDescent="0.35">
      <c r="A3892"/>
      <c r="B3892"/>
    </row>
    <row r="3893" spans="1:2" ht="18" x14ac:dyDescent="0.35">
      <c r="A3893"/>
      <c r="B3893"/>
    </row>
    <row r="3894" spans="1:2" ht="18" x14ac:dyDescent="0.35">
      <c r="A3894"/>
      <c r="B3894"/>
    </row>
    <row r="3895" spans="1:2" ht="18" x14ac:dyDescent="0.35">
      <c r="A3895"/>
      <c r="B3895"/>
    </row>
    <row r="3896" spans="1:2" ht="18" x14ac:dyDescent="0.35">
      <c r="A3896"/>
      <c r="B3896"/>
    </row>
    <row r="3897" spans="1:2" ht="18" x14ac:dyDescent="0.35">
      <c r="A3897"/>
      <c r="B3897"/>
    </row>
    <row r="3898" spans="1:2" ht="18" x14ac:dyDescent="0.35">
      <c r="A3898"/>
      <c r="B3898"/>
    </row>
    <row r="3899" spans="1:2" ht="18" x14ac:dyDescent="0.35">
      <c r="A3899"/>
      <c r="B3899"/>
    </row>
    <row r="3900" spans="1:2" ht="18" x14ac:dyDescent="0.35">
      <c r="A3900"/>
      <c r="B3900"/>
    </row>
    <row r="3901" spans="1:2" ht="18" x14ac:dyDescent="0.35">
      <c r="A3901"/>
      <c r="B3901"/>
    </row>
    <row r="3902" spans="1:2" ht="18" x14ac:dyDescent="0.35">
      <c r="A3902"/>
      <c r="B3902"/>
    </row>
    <row r="3903" spans="1:2" ht="18" x14ac:dyDescent="0.35">
      <c r="A3903"/>
      <c r="B3903"/>
    </row>
    <row r="3904" spans="1:2" ht="18" x14ac:dyDescent="0.35">
      <c r="A3904"/>
      <c r="B3904"/>
    </row>
    <row r="3905" spans="1:2" ht="18" x14ac:dyDescent="0.35">
      <c r="A3905"/>
      <c r="B3905"/>
    </row>
    <row r="3906" spans="1:2" ht="18" x14ac:dyDescent="0.35">
      <c r="A3906"/>
      <c r="B3906"/>
    </row>
    <row r="3907" spans="1:2" ht="18" x14ac:dyDescent="0.35">
      <c r="A3907"/>
      <c r="B3907"/>
    </row>
    <row r="3908" spans="1:2" ht="18" x14ac:dyDescent="0.35">
      <c r="A3908"/>
      <c r="B3908"/>
    </row>
    <row r="3909" spans="1:2" ht="18" x14ac:dyDescent="0.35">
      <c r="A3909"/>
      <c r="B3909"/>
    </row>
    <row r="3910" spans="1:2" ht="18" x14ac:dyDescent="0.35">
      <c r="A3910"/>
      <c r="B3910"/>
    </row>
    <row r="3911" spans="1:2" ht="18" x14ac:dyDescent="0.35">
      <c r="A3911"/>
      <c r="B3911"/>
    </row>
    <row r="3912" spans="1:2" ht="18" x14ac:dyDescent="0.35">
      <c r="A3912"/>
      <c r="B3912"/>
    </row>
    <row r="3913" spans="1:2" ht="18" x14ac:dyDescent="0.35">
      <c r="A3913"/>
      <c r="B3913"/>
    </row>
    <row r="3914" spans="1:2" ht="18" x14ac:dyDescent="0.35">
      <c r="A3914"/>
      <c r="B3914"/>
    </row>
    <row r="3915" spans="1:2" ht="18" x14ac:dyDescent="0.35">
      <c r="A3915"/>
      <c r="B3915"/>
    </row>
    <row r="3916" spans="1:2" ht="18" x14ac:dyDescent="0.35">
      <c r="A3916"/>
      <c r="B3916"/>
    </row>
    <row r="3917" spans="1:2" ht="18" x14ac:dyDescent="0.35">
      <c r="A3917"/>
      <c r="B3917"/>
    </row>
    <row r="3918" spans="1:2" ht="18" x14ac:dyDescent="0.35">
      <c r="A3918"/>
      <c r="B3918"/>
    </row>
    <row r="3919" spans="1:2" ht="18" x14ac:dyDescent="0.35">
      <c r="A3919"/>
      <c r="B3919"/>
    </row>
    <row r="3920" spans="1:2" ht="18" x14ac:dyDescent="0.35">
      <c r="A3920"/>
      <c r="B3920"/>
    </row>
    <row r="3921" spans="1:2" ht="18" x14ac:dyDescent="0.35">
      <c r="A3921"/>
      <c r="B3921"/>
    </row>
    <row r="3922" spans="1:2" ht="18" x14ac:dyDescent="0.35">
      <c r="A3922"/>
      <c r="B3922"/>
    </row>
    <row r="3923" spans="1:2" ht="18" x14ac:dyDescent="0.35">
      <c r="A3923"/>
      <c r="B3923"/>
    </row>
    <row r="3924" spans="1:2" ht="18" x14ac:dyDescent="0.35">
      <c r="A3924"/>
      <c r="B3924"/>
    </row>
    <row r="3925" spans="1:2" ht="18" x14ac:dyDescent="0.35">
      <c r="A3925"/>
      <c r="B3925"/>
    </row>
    <row r="3926" spans="1:2" ht="18" x14ac:dyDescent="0.35">
      <c r="A3926"/>
      <c r="B3926"/>
    </row>
    <row r="3927" spans="1:2" ht="18" x14ac:dyDescent="0.35">
      <c r="A3927"/>
      <c r="B3927"/>
    </row>
    <row r="3928" spans="1:2" ht="18" x14ac:dyDescent="0.35">
      <c r="A3928"/>
      <c r="B3928"/>
    </row>
    <row r="3929" spans="1:2" ht="18" x14ac:dyDescent="0.35">
      <c r="A3929"/>
      <c r="B3929"/>
    </row>
    <row r="3930" spans="1:2" ht="18" x14ac:dyDescent="0.35">
      <c r="A3930"/>
      <c r="B3930"/>
    </row>
    <row r="3931" spans="1:2" ht="18" x14ac:dyDescent="0.35">
      <c r="A3931"/>
      <c r="B3931"/>
    </row>
    <row r="3932" spans="1:2" ht="18" x14ac:dyDescent="0.35">
      <c r="A3932"/>
      <c r="B3932"/>
    </row>
    <row r="3933" spans="1:2" ht="18" x14ac:dyDescent="0.35">
      <c r="A3933"/>
      <c r="B3933"/>
    </row>
    <row r="3934" spans="1:2" ht="18" x14ac:dyDescent="0.35">
      <c r="A3934"/>
      <c r="B3934"/>
    </row>
    <row r="3935" spans="1:2" ht="18" x14ac:dyDescent="0.35">
      <c r="A3935"/>
      <c r="B3935"/>
    </row>
    <row r="3936" spans="1:2" ht="18" x14ac:dyDescent="0.35">
      <c r="A3936"/>
      <c r="B3936"/>
    </row>
    <row r="3937" spans="1:2" ht="18" x14ac:dyDescent="0.35">
      <c r="A3937"/>
      <c r="B3937"/>
    </row>
    <row r="3938" spans="1:2" ht="18" x14ac:dyDescent="0.35">
      <c r="A3938"/>
      <c r="B3938"/>
    </row>
    <row r="3939" spans="1:2" ht="18" x14ac:dyDescent="0.35">
      <c r="A3939"/>
      <c r="B3939"/>
    </row>
    <row r="3940" spans="1:2" ht="18" x14ac:dyDescent="0.35">
      <c r="A3940"/>
      <c r="B3940"/>
    </row>
    <row r="3941" spans="1:2" ht="18" x14ac:dyDescent="0.35">
      <c r="A3941"/>
      <c r="B3941"/>
    </row>
    <row r="3942" spans="1:2" ht="18" x14ac:dyDescent="0.35">
      <c r="A3942"/>
      <c r="B3942"/>
    </row>
    <row r="3943" spans="1:2" ht="18" x14ac:dyDescent="0.35">
      <c r="A3943"/>
      <c r="B3943"/>
    </row>
    <row r="3944" spans="1:2" ht="18" x14ac:dyDescent="0.35">
      <c r="A3944"/>
      <c r="B3944"/>
    </row>
    <row r="3945" spans="1:2" ht="18" x14ac:dyDescent="0.35">
      <c r="A3945"/>
      <c r="B3945"/>
    </row>
    <row r="3946" spans="1:2" ht="18" x14ac:dyDescent="0.35">
      <c r="A3946"/>
      <c r="B3946"/>
    </row>
    <row r="3947" spans="1:2" ht="18" x14ac:dyDescent="0.35">
      <c r="A3947"/>
      <c r="B3947"/>
    </row>
    <row r="3948" spans="1:2" ht="18" x14ac:dyDescent="0.35">
      <c r="A3948"/>
      <c r="B3948"/>
    </row>
    <row r="3949" spans="1:2" ht="18" x14ac:dyDescent="0.35">
      <c r="A3949"/>
      <c r="B3949"/>
    </row>
    <row r="3950" spans="1:2" ht="18" x14ac:dyDescent="0.35">
      <c r="A3950"/>
      <c r="B3950"/>
    </row>
    <row r="3951" spans="1:2" ht="18" x14ac:dyDescent="0.35">
      <c r="A3951"/>
      <c r="B3951"/>
    </row>
    <row r="3952" spans="1:2" ht="18" x14ac:dyDescent="0.35">
      <c r="A3952"/>
      <c r="B3952"/>
    </row>
    <row r="3953" spans="1:2" ht="18" x14ac:dyDescent="0.35">
      <c r="A3953"/>
      <c r="B3953"/>
    </row>
    <row r="3954" spans="1:2" ht="18" x14ac:dyDescent="0.35">
      <c r="A3954"/>
      <c r="B3954"/>
    </row>
    <row r="3955" spans="1:2" ht="18" x14ac:dyDescent="0.35">
      <c r="A3955"/>
      <c r="B3955"/>
    </row>
    <row r="3956" spans="1:2" ht="18" x14ac:dyDescent="0.35">
      <c r="A3956"/>
      <c r="B3956"/>
    </row>
    <row r="3957" spans="1:2" ht="18" x14ac:dyDescent="0.35">
      <c r="A3957"/>
      <c r="B3957"/>
    </row>
    <row r="3958" spans="1:2" ht="18" x14ac:dyDescent="0.35">
      <c r="A3958"/>
      <c r="B3958"/>
    </row>
    <row r="3959" spans="1:2" ht="18" x14ac:dyDescent="0.35">
      <c r="A3959"/>
      <c r="B3959"/>
    </row>
    <row r="3960" spans="1:2" ht="18" x14ac:dyDescent="0.35">
      <c r="A3960"/>
      <c r="B3960"/>
    </row>
    <row r="3961" spans="1:2" ht="18" x14ac:dyDescent="0.35">
      <c r="A3961"/>
      <c r="B3961"/>
    </row>
    <row r="3962" spans="1:2" ht="18" x14ac:dyDescent="0.35">
      <c r="A3962"/>
      <c r="B3962"/>
    </row>
    <row r="3963" spans="1:2" ht="18" x14ac:dyDescent="0.35">
      <c r="A3963"/>
      <c r="B3963"/>
    </row>
    <row r="3964" spans="1:2" ht="18" x14ac:dyDescent="0.35">
      <c r="A3964"/>
      <c r="B3964"/>
    </row>
    <row r="3965" spans="1:2" ht="18" x14ac:dyDescent="0.35">
      <c r="A3965"/>
      <c r="B3965"/>
    </row>
    <row r="3966" spans="1:2" ht="18" x14ac:dyDescent="0.35">
      <c r="A3966"/>
      <c r="B3966"/>
    </row>
    <row r="3967" spans="1:2" ht="18" x14ac:dyDescent="0.35">
      <c r="A3967"/>
      <c r="B3967"/>
    </row>
    <row r="3968" spans="1:2" ht="18" x14ac:dyDescent="0.35">
      <c r="A3968"/>
      <c r="B3968"/>
    </row>
    <row r="3969" spans="1:2" ht="18" x14ac:dyDescent="0.35">
      <c r="A3969"/>
      <c r="B3969"/>
    </row>
    <row r="3970" spans="1:2" ht="18" x14ac:dyDescent="0.35">
      <c r="A3970"/>
      <c r="B3970"/>
    </row>
    <row r="3971" spans="1:2" ht="18" x14ac:dyDescent="0.35">
      <c r="A3971"/>
      <c r="B3971"/>
    </row>
    <row r="3972" spans="1:2" ht="18" x14ac:dyDescent="0.35">
      <c r="A3972"/>
      <c r="B3972"/>
    </row>
    <row r="3973" spans="1:2" ht="18" x14ac:dyDescent="0.35">
      <c r="A3973"/>
      <c r="B3973"/>
    </row>
    <row r="3974" spans="1:2" ht="18" x14ac:dyDescent="0.35">
      <c r="A3974"/>
      <c r="B3974"/>
    </row>
    <row r="3975" spans="1:2" ht="18" x14ac:dyDescent="0.35">
      <c r="A3975"/>
      <c r="B3975"/>
    </row>
    <row r="3976" spans="1:2" ht="18" x14ac:dyDescent="0.35">
      <c r="A3976"/>
      <c r="B3976"/>
    </row>
    <row r="3977" spans="1:2" ht="18" x14ac:dyDescent="0.35">
      <c r="A3977"/>
      <c r="B3977"/>
    </row>
    <row r="3978" spans="1:2" ht="18" x14ac:dyDescent="0.35">
      <c r="A3978"/>
      <c r="B3978"/>
    </row>
    <row r="3979" spans="1:2" ht="18" x14ac:dyDescent="0.35">
      <c r="A3979"/>
      <c r="B3979"/>
    </row>
    <row r="3980" spans="1:2" ht="18" x14ac:dyDescent="0.35">
      <c r="A3980"/>
      <c r="B3980"/>
    </row>
    <row r="3981" spans="1:2" ht="18" x14ac:dyDescent="0.35">
      <c r="A3981"/>
      <c r="B3981"/>
    </row>
    <row r="3982" spans="1:2" ht="18" x14ac:dyDescent="0.35">
      <c r="A3982"/>
      <c r="B3982"/>
    </row>
    <row r="3983" spans="1:2" ht="18" x14ac:dyDescent="0.35">
      <c r="A3983"/>
      <c r="B3983"/>
    </row>
    <row r="3984" spans="1:2" ht="18" x14ac:dyDescent="0.35">
      <c r="A3984"/>
      <c r="B3984"/>
    </row>
    <row r="3985" spans="1:2" ht="18" x14ac:dyDescent="0.35">
      <c r="A3985"/>
      <c r="B3985"/>
    </row>
    <row r="3986" spans="1:2" ht="18" x14ac:dyDescent="0.35">
      <c r="A3986"/>
      <c r="B3986"/>
    </row>
    <row r="3987" spans="1:2" ht="18" x14ac:dyDescent="0.35">
      <c r="A3987"/>
      <c r="B3987"/>
    </row>
    <row r="3988" spans="1:2" ht="18" x14ac:dyDescent="0.35">
      <c r="A3988"/>
      <c r="B3988"/>
    </row>
    <row r="3989" spans="1:2" ht="18" x14ac:dyDescent="0.35">
      <c r="A3989"/>
      <c r="B3989"/>
    </row>
    <row r="3990" spans="1:2" ht="18" x14ac:dyDescent="0.35">
      <c r="A3990"/>
      <c r="B3990"/>
    </row>
    <row r="3991" spans="1:2" ht="18" x14ac:dyDescent="0.35">
      <c r="A3991"/>
      <c r="B3991"/>
    </row>
    <row r="3992" spans="1:2" ht="18" x14ac:dyDescent="0.35">
      <c r="A3992"/>
      <c r="B3992"/>
    </row>
    <row r="3993" spans="1:2" ht="18" x14ac:dyDescent="0.35">
      <c r="A3993"/>
      <c r="B3993"/>
    </row>
    <row r="3994" spans="1:2" ht="18" x14ac:dyDescent="0.35">
      <c r="A3994"/>
      <c r="B3994"/>
    </row>
    <row r="3995" spans="1:2" ht="18" x14ac:dyDescent="0.35">
      <c r="A3995"/>
      <c r="B3995"/>
    </row>
    <row r="3996" spans="1:2" ht="18" x14ac:dyDescent="0.35">
      <c r="A3996"/>
      <c r="B3996"/>
    </row>
    <row r="3997" spans="1:2" ht="18" x14ac:dyDescent="0.35">
      <c r="A3997"/>
      <c r="B3997"/>
    </row>
    <row r="3998" spans="1:2" ht="18" x14ac:dyDescent="0.35">
      <c r="A3998"/>
      <c r="B3998"/>
    </row>
    <row r="3999" spans="1:2" ht="18" x14ac:dyDescent="0.35">
      <c r="A3999"/>
      <c r="B3999"/>
    </row>
    <row r="4000" spans="1:2" ht="18" x14ac:dyDescent="0.35">
      <c r="A4000"/>
      <c r="B4000"/>
    </row>
    <row r="4001" spans="1:2" ht="18" x14ac:dyDescent="0.35">
      <c r="A4001"/>
      <c r="B4001"/>
    </row>
    <row r="4002" spans="1:2" ht="18" x14ac:dyDescent="0.35">
      <c r="A4002"/>
      <c r="B4002"/>
    </row>
    <row r="4003" spans="1:2" ht="18" x14ac:dyDescent="0.35">
      <c r="A4003"/>
      <c r="B4003"/>
    </row>
    <row r="4004" spans="1:2" ht="18" x14ac:dyDescent="0.35">
      <c r="A4004"/>
      <c r="B4004"/>
    </row>
    <row r="4005" spans="1:2" ht="18" x14ac:dyDescent="0.35">
      <c r="A4005"/>
      <c r="B4005"/>
    </row>
    <row r="4006" spans="1:2" ht="18" x14ac:dyDescent="0.35">
      <c r="A4006"/>
      <c r="B4006"/>
    </row>
    <row r="4007" spans="1:2" ht="18" x14ac:dyDescent="0.35">
      <c r="A4007"/>
      <c r="B4007"/>
    </row>
    <row r="4008" spans="1:2" ht="18" x14ac:dyDescent="0.35">
      <c r="A4008"/>
      <c r="B4008"/>
    </row>
    <row r="4009" spans="1:2" ht="18" x14ac:dyDescent="0.35">
      <c r="A4009"/>
      <c r="B4009"/>
    </row>
    <row r="4010" spans="1:2" ht="18" x14ac:dyDescent="0.35">
      <c r="A4010"/>
      <c r="B4010"/>
    </row>
    <row r="4011" spans="1:2" ht="18" x14ac:dyDescent="0.35">
      <c r="A4011"/>
      <c r="B4011"/>
    </row>
    <row r="4012" spans="1:2" ht="18" x14ac:dyDescent="0.35">
      <c r="A4012"/>
      <c r="B4012"/>
    </row>
    <row r="4013" spans="1:2" ht="18" x14ac:dyDescent="0.35">
      <c r="A4013"/>
      <c r="B4013"/>
    </row>
    <row r="4014" spans="1:2" ht="18" x14ac:dyDescent="0.35">
      <c r="A4014"/>
      <c r="B4014"/>
    </row>
    <row r="4015" spans="1:2" ht="18" x14ac:dyDescent="0.35">
      <c r="A4015"/>
      <c r="B4015"/>
    </row>
    <row r="4016" spans="1:2" ht="18" x14ac:dyDescent="0.35">
      <c r="A4016"/>
      <c r="B4016"/>
    </row>
    <row r="4017" spans="1:2" ht="18" x14ac:dyDescent="0.35">
      <c r="A4017"/>
      <c r="B4017"/>
    </row>
    <row r="4018" spans="1:2" ht="18" x14ac:dyDescent="0.35">
      <c r="A4018"/>
      <c r="B4018"/>
    </row>
    <row r="4019" spans="1:2" ht="18" x14ac:dyDescent="0.35">
      <c r="A4019"/>
      <c r="B4019"/>
    </row>
    <row r="4020" spans="1:2" ht="18" x14ac:dyDescent="0.35">
      <c r="A4020"/>
      <c r="B4020"/>
    </row>
    <row r="4021" spans="1:2" ht="18" x14ac:dyDescent="0.35">
      <c r="A4021"/>
      <c r="B4021"/>
    </row>
    <row r="4022" spans="1:2" ht="18" x14ac:dyDescent="0.35">
      <c r="A4022"/>
      <c r="B4022"/>
    </row>
    <row r="4023" spans="1:2" ht="18" x14ac:dyDescent="0.35">
      <c r="A4023"/>
      <c r="B4023"/>
    </row>
    <row r="4024" spans="1:2" ht="18" x14ac:dyDescent="0.35">
      <c r="A4024"/>
      <c r="B4024"/>
    </row>
    <row r="4025" spans="1:2" ht="18" x14ac:dyDescent="0.35">
      <c r="A4025"/>
      <c r="B4025"/>
    </row>
    <row r="4026" spans="1:2" ht="18" x14ac:dyDescent="0.35">
      <c r="A4026"/>
      <c r="B4026"/>
    </row>
    <row r="4027" spans="1:2" ht="18" x14ac:dyDescent="0.35">
      <c r="A4027"/>
      <c r="B4027"/>
    </row>
    <row r="4028" spans="1:2" ht="18" x14ac:dyDescent="0.35">
      <c r="A4028"/>
      <c r="B4028"/>
    </row>
    <row r="4029" spans="1:2" ht="18" x14ac:dyDescent="0.35">
      <c r="A4029"/>
      <c r="B4029"/>
    </row>
    <row r="4030" spans="1:2" ht="18" x14ac:dyDescent="0.35">
      <c r="A4030"/>
      <c r="B4030"/>
    </row>
    <row r="4031" spans="1:2" ht="18" x14ac:dyDescent="0.35">
      <c r="A4031"/>
      <c r="B4031"/>
    </row>
    <row r="4032" spans="1:2" ht="18" x14ac:dyDescent="0.35">
      <c r="A4032"/>
      <c r="B4032"/>
    </row>
    <row r="4033" spans="1:2" ht="18" x14ac:dyDescent="0.35">
      <c r="A4033"/>
      <c r="B4033"/>
    </row>
    <row r="4034" spans="1:2" ht="18" x14ac:dyDescent="0.35">
      <c r="A4034"/>
      <c r="B4034"/>
    </row>
    <row r="4035" spans="1:2" ht="18" x14ac:dyDescent="0.35">
      <c r="A4035"/>
      <c r="B4035"/>
    </row>
    <row r="4036" spans="1:2" ht="18" x14ac:dyDescent="0.35">
      <c r="A4036"/>
      <c r="B4036"/>
    </row>
    <row r="4037" spans="1:2" ht="18" x14ac:dyDescent="0.35">
      <c r="A4037"/>
      <c r="B4037"/>
    </row>
    <row r="4038" spans="1:2" ht="18" x14ac:dyDescent="0.35">
      <c r="A4038"/>
      <c r="B4038"/>
    </row>
    <row r="4039" spans="1:2" ht="18" x14ac:dyDescent="0.35">
      <c r="A4039"/>
      <c r="B4039"/>
    </row>
    <row r="4040" spans="1:2" ht="18" x14ac:dyDescent="0.35">
      <c r="A4040"/>
      <c r="B4040"/>
    </row>
    <row r="4041" spans="1:2" ht="18" x14ac:dyDescent="0.35">
      <c r="A4041"/>
      <c r="B4041"/>
    </row>
    <row r="4042" spans="1:2" ht="18" x14ac:dyDescent="0.35">
      <c r="A4042"/>
      <c r="B4042"/>
    </row>
    <row r="4043" spans="1:2" ht="18" x14ac:dyDescent="0.35">
      <c r="A4043"/>
      <c r="B4043"/>
    </row>
    <row r="4044" spans="1:2" ht="18" x14ac:dyDescent="0.35">
      <c r="A4044"/>
      <c r="B4044"/>
    </row>
    <row r="4045" spans="1:2" ht="18" x14ac:dyDescent="0.35">
      <c r="A4045"/>
      <c r="B4045"/>
    </row>
    <row r="4046" spans="1:2" ht="18" x14ac:dyDescent="0.35">
      <c r="A4046"/>
      <c r="B4046"/>
    </row>
    <row r="4047" spans="1:2" ht="18" x14ac:dyDescent="0.35">
      <c r="A4047"/>
      <c r="B4047"/>
    </row>
    <row r="4048" spans="1:2" ht="18" x14ac:dyDescent="0.35">
      <c r="A4048"/>
      <c r="B4048"/>
    </row>
    <row r="4049" spans="1:2" ht="18" x14ac:dyDescent="0.35">
      <c r="A4049"/>
      <c r="B4049"/>
    </row>
    <row r="4050" spans="1:2" ht="18" x14ac:dyDescent="0.35">
      <c r="A4050"/>
      <c r="B4050"/>
    </row>
    <row r="4051" spans="1:2" ht="18" x14ac:dyDescent="0.35">
      <c r="A4051"/>
      <c r="B4051"/>
    </row>
    <row r="4052" spans="1:2" ht="18" x14ac:dyDescent="0.35">
      <c r="A4052"/>
      <c r="B4052"/>
    </row>
    <row r="4053" spans="1:2" ht="18" x14ac:dyDescent="0.35">
      <c r="A4053"/>
      <c r="B4053"/>
    </row>
    <row r="4054" spans="1:2" ht="18" x14ac:dyDescent="0.35">
      <c r="A4054"/>
      <c r="B4054"/>
    </row>
    <row r="4055" spans="1:2" ht="18" x14ac:dyDescent="0.35">
      <c r="A4055"/>
      <c r="B4055"/>
    </row>
    <row r="4056" spans="1:2" ht="18" x14ac:dyDescent="0.35">
      <c r="A4056"/>
      <c r="B4056"/>
    </row>
    <row r="4057" spans="1:2" ht="18" x14ac:dyDescent="0.35">
      <c r="A4057"/>
      <c r="B4057"/>
    </row>
    <row r="4058" spans="1:2" ht="18" x14ac:dyDescent="0.35">
      <c r="A4058"/>
      <c r="B4058"/>
    </row>
    <row r="4059" spans="1:2" ht="18" x14ac:dyDescent="0.35">
      <c r="A4059"/>
      <c r="B4059"/>
    </row>
    <row r="4060" spans="1:2" ht="18" x14ac:dyDescent="0.35">
      <c r="A4060"/>
      <c r="B4060"/>
    </row>
    <row r="4061" spans="1:2" ht="18" x14ac:dyDescent="0.35">
      <c r="A4061"/>
      <c r="B4061"/>
    </row>
    <row r="4062" spans="1:2" ht="18" x14ac:dyDescent="0.35">
      <c r="A4062"/>
      <c r="B4062"/>
    </row>
    <row r="4063" spans="1:2" ht="18" x14ac:dyDescent="0.35">
      <c r="A4063"/>
      <c r="B4063"/>
    </row>
    <row r="4064" spans="1:2" ht="18" x14ac:dyDescent="0.35">
      <c r="A4064"/>
      <c r="B4064"/>
    </row>
    <row r="4065" spans="1:2" ht="18" x14ac:dyDescent="0.35">
      <c r="A4065"/>
      <c r="B4065"/>
    </row>
    <row r="4066" spans="1:2" ht="18" x14ac:dyDescent="0.35">
      <c r="A4066"/>
      <c r="B4066"/>
    </row>
    <row r="4067" spans="1:2" ht="18" x14ac:dyDescent="0.35">
      <c r="A4067"/>
      <c r="B4067"/>
    </row>
    <row r="4068" spans="1:2" ht="18" x14ac:dyDescent="0.35">
      <c r="A4068"/>
      <c r="B4068"/>
    </row>
    <row r="4069" spans="1:2" ht="18" x14ac:dyDescent="0.35">
      <c r="A4069"/>
      <c r="B4069"/>
    </row>
    <row r="4070" spans="1:2" ht="18" x14ac:dyDescent="0.35">
      <c r="A4070"/>
      <c r="B4070"/>
    </row>
    <row r="4071" spans="1:2" ht="18" x14ac:dyDescent="0.35">
      <c r="A4071"/>
      <c r="B4071"/>
    </row>
    <row r="4072" spans="1:2" ht="18" x14ac:dyDescent="0.35">
      <c r="A4072"/>
      <c r="B4072"/>
    </row>
    <row r="4073" spans="1:2" ht="18" x14ac:dyDescent="0.35">
      <c r="A4073"/>
      <c r="B4073"/>
    </row>
    <row r="4074" spans="1:2" ht="18" x14ac:dyDescent="0.35">
      <c r="A4074"/>
      <c r="B4074"/>
    </row>
    <row r="4075" spans="1:2" ht="18" x14ac:dyDescent="0.35">
      <c r="A4075"/>
      <c r="B4075"/>
    </row>
    <row r="4076" spans="1:2" ht="18" x14ac:dyDescent="0.35">
      <c r="A4076"/>
      <c r="B4076"/>
    </row>
    <row r="4077" spans="1:2" ht="18" x14ac:dyDescent="0.35">
      <c r="A4077"/>
      <c r="B4077"/>
    </row>
    <row r="4078" spans="1:2" ht="18" x14ac:dyDescent="0.35">
      <c r="A4078"/>
      <c r="B4078"/>
    </row>
    <row r="4079" spans="1:2" ht="18" x14ac:dyDescent="0.35">
      <c r="A4079"/>
      <c r="B4079"/>
    </row>
    <row r="4080" spans="1:2" ht="18" x14ac:dyDescent="0.35">
      <c r="A4080"/>
      <c r="B4080"/>
    </row>
    <row r="4081" spans="1:2" ht="18" x14ac:dyDescent="0.35">
      <c r="A4081"/>
      <c r="B4081"/>
    </row>
    <row r="4082" spans="1:2" ht="18" x14ac:dyDescent="0.35">
      <c r="A4082"/>
      <c r="B4082"/>
    </row>
    <row r="4083" spans="1:2" ht="18" x14ac:dyDescent="0.35">
      <c r="A4083"/>
      <c r="B4083"/>
    </row>
    <row r="4084" spans="1:2" ht="18" x14ac:dyDescent="0.35">
      <c r="A4084"/>
      <c r="B4084"/>
    </row>
    <row r="4085" spans="1:2" ht="18" x14ac:dyDescent="0.35">
      <c r="A4085"/>
      <c r="B4085"/>
    </row>
    <row r="4086" spans="1:2" ht="18" x14ac:dyDescent="0.35">
      <c r="A4086"/>
      <c r="B4086"/>
    </row>
    <row r="4087" spans="1:2" ht="18" x14ac:dyDescent="0.35">
      <c r="A4087"/>
      <c r="B4087"/>
    </row>
    <row r="4088" spans="1:2" ht="18" x14ac:dyDescent="0.35">
      <c r="A4088"/>
      <c r="B4088"/>
    </row>
    <row r="4089" spans="1:2" ht="18" x14ac:dyDescent="0.35">
      <c r="A4089"/>
      <c r="B4089"/>
    </row>
    <row r="4090" spans="1:2" ht="18" x14ac:dyDescent="0.35">
      <c r="A4090"/>
      <c r="B4090"/>
    </row>
    <row r="4091" spans="1:2" ht="18" x14ac:dyDescent="0.35">
      <c r="A4091"/>
      <c r="B4091"/>
    </row>
    <row r="4092" spans="1:2" ht="18" x14ac:dyDescent="0.35">
      <c r="A4092"/>
      <c r="B4092"/>
    </row>
    <row r="4093" spans="1:2" ht="18" x14ac:dyDescent="0.35">
      <c r="A4093"/>
      <c r="B4093"/>
    </row>
    <row r="4094" spans="1:2" ht="18" x14ac:dyDescent="0.35">
      <c r="A4094"/>
      <c r="B4094"/>
    </row>
    <row r="4095" spans="1:2" ht="18" x14ac:dyDescent="0.35">
      <c r="A4095"/>
      <c r="B4095"/>
    </row>
    <row r="4096" spans="1:2" ht="18" x14ac:dyDescent="0.35">
      <c r="A4096"/>
      <c r="B4096"/>
    </row>
    <row r="4097" spans="1:2" ht="18" x14ac:dyDescent="0.35">
      <c r="A4097"/>
      <c r="B4097"/>
    </row>
    <row r="4098" spans="1:2" ht="18" x14ac:dyDescent="0.35">
      <c r="A4098"/>
      <c r="B4098"/>
    </row>
    <row r="4099" spans="1:2" ht="18" x14ac:dyDescent="0.35">
      <c r="A4099"/>
      <c r="B4099"/>
    </row>
    <row r="4100" spans="1:2" ht="18" x14ac:dyDescent="0.35">
      <c r="A4100"/>
      <c r="B4100"/>
    </row>
    <row r="4101" spans="1:2" ht="18" x14ac:dyDescent="0.35">
      <c r="A4101"/>
      <c r="B4101"/>
    </row>
    <row r="4102" spans="1:2" ht="18" x14ac:dyDescent="0.35">
      <c r="A4102"/>
      <c r="B4102"/>
    </row>
    <row r="4103" spans="1:2" ht="18" x14ac:dyDescent="0.35">
      <c r="A4103"/>
      <c r="B4103"/>
    </row>
    <row r="4104" spans="1:2" ht="18" x14ac:dyDescent="0.35">
      <c r="A4104"/>
      <c r="B4104"/>
    </row>
    <row r="4105" spans="1:2" ht="18" x14ac:dyDescent="0.35">
      <c r="A4105"/>
      <c r="B4105"/>
    </row>
    <row r="4106" spans="1:2" ht="18" x14ac:dyDescent="0.35">
      <c r="A4106"/>
      <c r="B4106"/>
    </row>
    <row r="4107" spans="1:2" ht="18" x14ac:dyDescent="0.35">
      <c r="A4107"/>
      <c r="B4107"/>
    </row>
    <row r="4108" spans="1:2" ht="18" x14ac:dyDescent="0.35">
      <c r="A4108"/>
      <c r="B4108"/>
    </row>
    <row r="4109" spans="1:2" ht="18" x14ac:dyDescent="0.35">
      <c r="A4109"/>
      <c r="B4109"/>
    </row>
    <row r="4110" spans="1:2" ht="18" x14ac:dyDescent="0.35">
      <c r="A4110"/>
      <c r="B4110"/>
    </row>
    <row r="4111" spans="1:2" ht="18" x14ac:dyDescent="0.35">
      <c r="A4111"/>
      <c r="B4111"/>
    </row>
    <row r="4112" spans="1:2" ht="18" x14ac:dyDescent="0.35">
      <c r="A4112"/>
      <c r="B4112"/>
    </row>
    <row r="4113" spans="1:2" ht="18" x14ac:dyDescent="0.35">
      <c r="A4113"/>
      <c r="B4113"/>
    </row>
    <row r="4114" spans="1:2" ht="18" x14ac:dyDescent="0.35">
      <c r="A4114"/>
      <c r="B4114"/>
    </row>
    <row r="4115" spans="1:2" ht="18" x14ac:dyDescent="0.35">
      <c r="A4115"/>
      <c r="B4115"/>
    </row>
    <row r="4116" spans="1:2" ht="18" x14ac:dyDescent="0.35">
      <c r="A4116"/>
      <c r="B4116"/>
    </row>
    <row r="4117" spans="1:2" ht="18" x14ac:dyDescent="0.35">
      <c r="A4117"/>
      <c r="B4117"/>
    </row>
    <row r="4118" spans="1:2" ht="18" x14ac:dyDescent="0.35">
      <c r="A4118"/>
      <c r="B4118"/>
    </row>
    <row r="4119" spans="1:2" ht="18" x14ac:dyDescent="0.35">
      <c r="A4119"/>
      <c r="B4119"/>
    </row>
    <row r="4120" spans="1:2" ht="18" x14ac:dyDescent="0.35">
      <c r="A4120"/>
      <c r="B4120"/>
    </row>
    <row r="4121" spans="1:2" ht="18" x14ac:dyDescent="0.35">
      <c r="A4121"/>
      <c r="B4121"/>
    </row>
    <row r="4122" spans="1:2" ht="18" x14ac:dyDescent="0.35">
      <c r="A4122"/>
      <c r="B4122"/>
    </row>
    <row r="4123" spans="1:2" ht="18" x14ac:dyDescent="0.35">
      <c r="A4123"/>
      <c r="B4123"/>
    </row>
    <row r="4124" spans="1:2" ht="18" x14ac:dyDescent="0.35">
      <c r="A4124"/>
      <c r="B4124"/>
    </row>
    <row r="4125" spans="1:2" ht="18" x14ac:dyDescent="0.35">
      <c r="A4125"/>
      <c r="B4125"/>
    </row>
    <row r="4126" spans="1:2" ht="18" x14ac:dyDescent="0.35">
      <c r="A4126"/>
      <c r="B4126"/>
    </row>
    <row r="4127" spans="1:2" ht="18" x14ac:dyDescent="0.35">
      <c r="A4127"/>
      <c r="B4127"/>
    </row>
    <row r="4128" spans="1:2" ht="18" x14ac:dyDescent="0.35">
      <c r="A4128"/>
      <c r="B4128"/>
    </row>
    <row r="4129" spans="1:2" ht="18" x14ac:dyDescent="0.35">
      <c r="A4129"/>
      <c r="B4129"/>
    </row>
    <row r="4130" spans="1:2" ht="18" x14ac:dyDescent="0.35">
      <c r="A4130"/>
      <c r="B4130"/>
    </row>
    <row r="4131" spans="1:2" ht="18" x14ac:dyDescent="0.35">
      <c r="A4131"/>
      <c r="B4131"/>
    </row>
    <row r="4132" spans="1:2" ht="18" x14ac:dyDescent="0.35">
      <c r="A4132"/>
      <c r="B4132"/>
    </row>
    <row r="4133" spans="1:2" ht="18" x14ac:dyDescent="0.35">
      <c r="A4133"/>
      <c r="B4133"/>
    </row>
    <row r="4134" spans="1:2" ht="18" x14ac:dyDescent="0.35">
      <c r="A4134"/>
      <c r="B4134"/>
    </row>
    <row r="4135" spans="1:2" ht="18" x14ac:dyDescent="0.35">
      <c r="A4135"/>
      <c r="B4135"/>
    </row>
    <row r="4136" spans="1:2" ht="18" x14ac:dyDescent="0.35">
      <c r="A4136"/>
      <c r="B4136"/>
    </row>
    <row r="4137" spans="1:2" ht="18" x14ac:dyDescent="0.35">
      <c r="A4137"/>
      <c r="B4137"/>
    </row>
    <row r="4138" spans="1:2" ht="18" x14ac:dyDescent="0.35">
      <c r="A4138"/>
      <c r="B4138"/>
    </row>
    <row r="4139" spans="1:2" ht="18" x14ac:dyDescent="0.35">
      <c r="A4139"/>
      <c r="B4139"/>
    </row>
    <row r="4140" spans="1:2" ht="18" x14ac:dyDescent="0.35">
      <c r="A4140"/>
      <c r="B4140"/>
    </row>
    <row r="4141" spans="1:2" ht="18" x14ac:dyDescent="0.35">
      <c r="A4141"/>
      <c r="B4141"/>
    </row>
    <row r="4142" spans="1:2" ht="18" x14ac:dyDescent="0.35">
      <c r="A4142"/>
      <c r="B4142"/>
    </row>
    <row r="4143" spans="1:2" ht="18" x14ac:dyDescent="0.35">
      <c r="A4143"/>
      <c r="B4143"/>
    </row>
    <row r="4144" spans="1:2" ht="18" x14ac:dyDescent="0.35">
      <c r="A4144"/>
      <c r="B4144"/>
    </row>
    <row r="4145" spans="1:2" ht="18" x14ac:dyDescent="0.35">
      <c r="A4145"/>
      <c r="B4145"/>
    </row>
    <row r="4146" spans="1:2" ht="18" x14ac:dyDescent="0.35">
      <c r="A4146"/>
      <c r="B4146"/>
    </row>
    <row r="4147" spans="1:2" ht="18" x14ac:dyDescent="0.35">
      <c r="A4147"/>
      <c r="B4147"/>
    </row>
    <row r="4148" spans="1:2" ht="18" x14ac:dyDescent="0.35">
      <c r="A4148"/>
      <c r="B4148"/>
    </row>
    <row r="4149" spans="1:2" ht="18" x14ac:dyDescent="0.35">
      <c r="A4149"/>
      <c r="B4149"/>
    </row>
    <row r="4150" spans="1:2" ht="18" x14ac:dyDescent="0.35">
      <c r="A4150"/>
      <c r="B4150"/>
    </row>
    <row r="4151" spans="1:2" ht="18" x14ac:dyDescent="0.35">
      <c r="A4151"/>
      <c r="B4151"/>
    </row>
    <row r="4152" spans="1:2" ht="18" x14ac:dyDescent="0.35">
      <c r="A4152"/>
      <c r="B4152"/>
    </row>
    <row r="4153" spans="1:2" ht="18" x14ac:dyDescent="0.35">
      <c r="A4153"/>
      <c r="B4153"/>
    </row>
    <row r="4154" spans="1:2" ht="18" x14ac:dyDescent="0.35">
      <c r="A4154"/>
      <c r="B4154"/>
    </row>
    <row r="4155" spans="1:2" ht="18" x14ac:dyDescent="0.35">
      <c r="A4155"/>
      <c r="B4155"/>
    </row>
    <row r="4156" spans="1:2" ht="18" x14ac:dyDescent="0.35">
      <c r="A4156"/>
      <c r="B4156"/>
    </row>
    <row r="4157" spans="1:2" ht="18" x14ac:dyDescent="0.35">
      <c r="A4157"/>
      <c r="B4157"/>
    </row>
    <row r="4158" spans="1:2" ht="18" x14ac:dyDescent="0.35">
      <c r="A4158"/>
      <c r="B4158"/>
    </row>
    <row r="4159" spans="1:2" ht="18" x14ac:dyDescent="0.35">
      <c r="A4159"/>
      <c r="B4159"/>
    </row>
    <row r="4160" spans="1:2" ht="18" x14ac:dyDescent="0.35">
      <c r="A4160"/>
      <c r="B4160"/>
    </row>
    <row r="4161" spans="1:2" ht="18" x14ac:dyDescent="0.35">
      <c r="A4161"/>
      <c r="B4161"/>
    </row>
    <row r="4162" spans="1:2" ht="18" x14ac:dyDescent="0.35">
      <c r="A4162"/>
      <c r="B4162"/>
    </row>
    <row r="4163" spans="1:2" ht="18" x14ac:dyDescent="0.35">
      <c r="A4163"/>
      <c r="B4163"/>
    </row>
    <row r="4164" spans="1:2" ht="18" x14ac:dyDescent="0.35">
      <c r="A4164"/>
      <c r="B4164"/>
    </row>
    <row r="4165" spans="1:2" ht="18" x14ac:dyDescent="0.35">
      <c r="A4165"/>
      <c r="B4165"/>
    </row>
    <row r="4166" spans="1:2" ht="18" x14ac:dyDescent="0.35">
      <c r="A4166"/>
      <c r="B4166"/>
    </row>
    <row r="4167" spans="1:2" ht="18" x14ac:dyDescent="0.35">
      <c r="A4167"/>
      <c r="B4167"/>
    </row>
    <row r="4168" spans="1:2" ht="18" x14ac:dyDescent="0.35">
      <c r="A4168"/>
      <c r="B4168"/>
    </row>
    <row r="4169" spans="1:2" ht="18" x14ac:dyDescent="0.35">
      <c r="A4169"/>
      <c r="B4169"/>
    </row>
    <row r="4170" spans="1:2" ht="18" x14ac:dyDescent="0.35">
      <c r="A4170"/>
      <c r="B4170"/>
    </row>
    <row r="4171" spans="1:2" ht="18" x14ac:dyDescent="0.35">
      <c r="A4171"/>
      <c r="B4171"/>
    </row>
    <row r="4172" spans="1:2" ht="18" x14ac:dyDescent="0.35">
      <c r="A4172"/>
      <c r="B4172"/>
    </row>
    <row r="4173" spans="1:2" ht="18" x14ac:dyDescent="0.35">
      <c r="A4173"/>
      <c r="B4173"/>
    </row>
    <row r="4174" spans="1:2" ht="18" x14ac:dyDescent="0.35">
      <c r="A4174"/>
      <c r="B4174"/>
    </row>
    <row r="4175" spans="1:2" ht="18" x14ac:dyDescent="0.35">
      <c r="A4175"/>
      <c r="B4175"/>
    </row>
    <row r="4176" spans="1:2" ht="18" x14ac:dyDescent="0.35">
      <c r="A4176"/>
      <c r="B4176"/>
    </row>
    <row r="4177" spans="1:2" ht="18" x14ac:dyDescent="0.35">
      <c r="A4177"/>
      <c r="B4177"/>
    </row>
    <row r="4178" spans="1:2" ht="18" x14ac:dyDescent="0.35">
      <c r="A4178"/>
      <c r="B4178"/>
    </row>
    <row r="4179" spans="1:2" ht="18" x14ac:dyDescent="0.35">
      <c r="A4179"/>
      <c r="B4179"/>
    </row>
    <row r="4180" spans="1:2" ht="18" x14ac:dyDescent="0.35">
      <c r="A4180"/>
      <c r="B4180"/>
    </row>
    <row r="4181" spans="1:2" ht="18" x14ac:dyDescent="0.35">
      <c r="A4181"/>
      <c r="B4181"/>
    </row>
    <row r="4182" spans="1:2" ht="18" x14ac:dyDescent="0.35">
      <c r="A4182"/>
      <c r="B4182"/>
    </row>
    <row r="4183" spans="1:2" ht="18" x14ac:dyDescent="0.35">
      <c r="A4183"/>
      <c r="B4183"/>
    </row>
    <row r="4184" spans="1:2" ht="18" x14ac:dyDescent="0.35">
      <c r="A4184"/>
      <c r="B4184"/>
    </row>
    <row r="4185" spans="1:2" ht="18" x14ac:dyDescent="0.35">
      <c r="A4185"/>
      <c r="B4185"/>
    </row>
    <row r="4186" spans="1:2" ht="18" x14ac:dyDescent="0.35">
      <c r="A4186"/>
      <c r="B4186"/>
    </row>
    <row r="4187" spans="1:2" ht="18" x14ac:dyDescent="0.35">
      <c r="A4187"/>
      <c r="B4187"/>
    </row>
    <row r="4188" spans="1:2" ht="18" x14ac:dyDescent="0.35">
      <c r="A4188"/>
      <c r="B4188"/>
    </row>
    <row r="4189" spans="1:2" ht="18" x14ac:dyDescent="0.35">
      <c r="A4189"/>
      <c r="B4189"/>
    </row>
    <row r="4190" spans="1:2" ht="18" x14ac:dyDescent="0.35">
      <c r="A4190"/>
      <c r="B4190"/>
    </row>
    <row r="4191" spans="1:2" ht="18" x14ac:dyDescent="0.35">
      <c r="A4191"/>
      <c r="B4191"/>
    </row>
    <row r="4192" spans="1:2" ht="18" x14ac:dyDescent="0.35">
      <c r="A4192"/>
      <c r="B4192"/>
    </row>
    <row r="4193" spans="1:2" ht="18" x14ac:dyDescent="0.35">
      <c r="A4193"/>
      <c r="B4193"/>
    </row>
    <row r="4194" spans="1:2" ht="18" x14ac:dyDescent="0.35">
      <c r="A4194"/>
      <c r="B4194"/>
    </row>
    <row r="4195" spans="1:2" ht="18" x14ac:dyDescent="0.35">
      <c r="A4195"/>
      <c r="B4195"/>
    </row>
    <row r="4196" spans="1:2" ht="18" x14ac:dyDescent="0.35">
      <c r="A4196"/>
      <c r="B4196"/>
    </row>
    <row r="4197" spans="1:2" ht="18" x14ac:dyDescent="0.35">
      <c r="A4197"/>
      <c r="B4197"/>
    </row>
    <row r="4198" spans="1:2" ht="18" x14ac:dyDescent="0.35">
      <c r="A4198"/>
      <c r="B4198"/>
    </row>
    <row r="4199" spans="1:2" ht="18" x14ac:dyDescent="0.35">
      <c r="A4199"/>
      <c r="B4199"/>
    </row>
    <row r="4200" spans="1:2" ht="18" x14ac:dyDescent="0.35">
      <c r="A4200"/>
      <c r="B4200"/>
    </row>
    <row r="4201" spans="1:2" ht="18" x14ac:dyDescent="0.35">
      <c r="A4201"/>
      <c r="B4201"/>
    </row>
    <row r="4202" spans="1:2" ht="18" x14ac:dyDescent="0.35">
      <c r="A4202"/>
      <c r="B4202"/>
    </row>
    <row r="4203" spans="1:2" ht="18" x14ac:dyDescent="0.35">
      <c r="A4203"/>
      <c r="B4203"/>
    </row>
    <row r="4204" spans="1:2" ht="18" x14ac:dyDescent="0.35">
      <c r="A4204"/>
      <c r="B4204"/>
    </row>
    <row r="4205" spans="1:2" ht="18" x14ac:dyDescent="0.35">
      <c r="A4205"/>
      <c r="B4205"/>
    </row>
    <row r="4206" spans="1:2" ht="18" x14ac:dyDescent="0.35">
      <c r="A4206"/>
      <c r="B4206"/>
    </row>
    <row r="4207" spans="1:2" ht="18" x14ac:dyDescent="0.35">
      <c r="A4207"/>
      <c r="B4207"/>
    </row>
    <row r="4208" spans="1:2" ht="18" x14ac:dyDescent="0.35">
      <c r="A4208"/>
      <c r="B4208"/>
    </row>
    <row r="4209" spans="1:2" ht="18" x14ac:dyDescent="0.35">
      <c r="A4209"/>
      <c r="B4209"/>
    </row>
    <row r="4210" spans="1:2" ht="18" x14ac:dyDescent="0.35">
      <c r="A4210"/>
      <c r="B4210"/>
    </row>
    <row r="4211" spans="1:2" ht="18" x14ac:dyDescent="0.35">
      <c r="A4211"/>
      <c r="B4211"/>
    </row>
    <row r="4212" spans="1:2" ht="18" x14ac:dyDescent="0.35">
      <c r="A4212"/>
      <c r="B4212"/>
    </row>
    <row r="4213" spans="1:2" ht="18" x14ac:dyDescent="0.35">
      <c r="A4213"/>
      <c r="B4213"/>
    </row>
    <row r="4214" spans="1:2" ht="18" x14ac:dyDescent="0.35">
      <c r="A4214"/>
      <c r="B4214"/>
    </row>
    <row r="4215" spans="1:2" ht="18" x14ac:dyDescent="0.35">
      <c r="A4215"/>
      <c r="B4215"/>
    </row>
    <row r="4216" spans="1:2" ht="18" x14ac:dyDescent="0.35">
      <c r="A4216"/>
      <c r="B4216"/>
    </row>
    <row r="4217" spans="1:2" ht="18" x14ac:dyDescent="0.35">
      <c r="A4217"/>
      <c r="B4217"/>
    </row>
    <row r="4218" spans="1:2" ht="18" x14ac:dyDescent="0.35">
      <c r="A4218"/>
      <c r="B4218"/>
    </row>
    <row r="4219" spans="1:2" ht="18" x14ac:dyDescent="0.35">
      <c r="A4219"/>
      <c r="B4219"/>
    </row>
    <row r="4220" spans="1:2" ht="18" x14ac:dyDescent="0.35">
      <c r="A4220"/>
      <c r="B4220"/>
    </row>
    <row r="4221" spans="1:2" ht="18" x14ac:dyDescent="0.35">
      <c r="A4221"/>
      <c r="B4221"/>
    </row>
    <row r="4222" spans="1:2" ht="18" x14ac:dyDescent="0.35">
      <c r="A4222"/>
      <c r="B4222"/>
    </row>
    <row r="4223" spans="1:2" ht="18" x14ac:dyDescent="0.35">
      <c r="A4223"/>
      <c r="B4223"/>
    </row>
    <row r="4224" spans="1:2" ht="18" x14ac:dyDescent="0.35">
      <c r="A4224"/>
      <c r="B4224"/>
    </row>
    <row r="4225" spans="1:2" ht="18" x14ac:dyDescent="0.35">
      <c r="A4225"/>
      <c r="B4225"/>
    </row>
    <row r="4226" spans="1:2" ht="18" x14ac:dyDescent="0.35">
      <c r="A4226"/>
      <c r="B4226"/>
    </row>
    <row r="4227" spans="1:2" ht="18" x14ac:dyDescent="0.35">
      <c r="A4227"/>
      <c r="B4227"/>
    </row>
    <row r="4228" spans="1:2" ht="18" x14ac:dyDescent="0.35">
      <c r="A4228"/>
      <c r="B4228"/>
    </row>
    <row r="4229" spans="1:2" ht="18" x14ac:dyDescent="0.35">
      <c r="A4229"/>
      <c r="B4229"/>
    </row>
    <row r="4230" spans="1:2" ht="18" x14ac:dyDescent="0.35">
      <c r="A4230"/>
      <c r="B4230"/>
    </row>
    <row r="4231" spans="1:2" ht="18" x14ac:dyDescent="0.35">
      <c r="A4231"/>
      <c r="B4231"/>
    </row>
    <row r="4232" spans="1:2" ht="18" x14ac:dyDescent="0.35">
      <c r="A4232"/>
      <c r="B4232"/>
    </row>
    <row r="4233" spans="1:2" ht="18" x14ac:dyDescent="0.35">
      <c r="A4233"/>
      <c r="B4233"/>
    </row>
    <row r="4234" spans="1:2" ht="18" x14ac:dyDescent="0.35">
      <c r="A4234"/>
      <c r="B4234"/>
    </row>
    <row r="4235" spans="1:2" ht="18" x14ac:dyDescent="0.35">
      <c r="A4235"/>
      <c r="B4235"/>
    </row>
    <row r="4236" spans="1:2" ht="18" x14ac:dyDescent="0.35">
      <c r="A4236"/>
      <c r="B4236"/>
    </row>
    <row r="4237" spans="1:2" ht="18" x14ac:dyDescent="0.35">
      <c r="A4237"/>
      <c r="B4237"/>
    </row>
    <row r="4238" spans="1:2" ht="18" x14ac:dyDescent="0.35">
      <c r="A4238"/>
      <c r="B4238"/>
    </row>
    <row r="4239" spans="1:2" ht="18" x14ac:dyDescent="0.35">
      <c r="A4239"/>
      <c r="B4239"/>
    </row>
    <row r="4240" spans="1:2" ht="18" x14ac:dyDescent="0.35">
      <c r="A4240"/>
      <c r="B4240"/>
    </row>
    <row r="4241" spans="1:2" ht="18" x14ac:dyDescent="0.35">
      <c r="A4241"/>
      <c r="B4241"/>
    </row>
    <row r="4242" spans="1:2" ht="18" x14ac:dyDescent="0.35">
      <c r="A4242"/>
      <c r="B4242"/>
    </row>
    <row r="4243" spans="1:2" ht="18" x14ac:dyDescent="0.35">
      <c r="A4243"/>
      <c r="B4243"/>
    </row>
    <row r="4244" spans="1:2" ht="18" x14ac:dyDescent="0.35">
      <c r="A4244"/>
      <c r="B4244"/>
    </row>
    <row r="4245" spans="1:2" ht="18" x14ac:dyDescent="0.35">
      <c r="A4245"/>
      <c r="B4245"/>
    </row>
    <row r="4246" spans="1:2" ht="18" x14ac:dyDescent="0.35">
      <c r="A4246"/>
      <c r="B4246"/>
    </row>
    <row r="4247" spans="1:2" ht="18" x14ac:dyDescent="0.35">
      <c r="A4247"/>
      <c r="B4247"/>
    </row>
    <row r="4248" spans="1:2" ht="18" x14ac:dyDescent="0.35">
      <c r="A4248"/>
      <c r="B4248"/>
    </row>
    <row r="4249" spans="1:2" ht="18" x14ac:dyDescent="0.35">
      <c r="A4249"/>
      <c r="B4249"/>
    </row>
    <row r="4250" spans="1:2" ht="18" x14ac:dyDescent="0.35">
      <c r="A4250"/>
      <c r="B4250"/>
    </row>
    <row r="4251" spans="1:2" ht="18" x14ac:dyDescent="0.35">
      <c r="A4251"/>
      <c r="B4251"/>
    </row>
    <row r="4252" spans="1:2" ht="18" x14ac:dyDescent="0.35">
      <c r="A4252"/>
      <c r="B4252"/>
    </row>
    <row r="4253" spans="1:2" ht="18" x14ac:dyDescent="0.35">
      <c r="A4253"/>
      <c r="B4253"/>
    </row>
    <row r="4254" spans="1:2" ht="18" x14ac:dyDescent="0.35">
      <c r="A4254"/>
      <c r="B4254"/>
    </row>
    <row r="4255" spans="1:2" ht="18" x14ac:dyDescent="0.35">
      <c r="A4255"/>
      <c r="B4255"/>
    </row>
    <row r="4256" spans="1:2" ht="18" x14ac:dyDescent="0.35">
      <c r="A4256"/>
      <c r="B4256"/>
    </row>
    <row r="4257" spans="1:2" ht="18" x14ac:dyDescent="0.35">
      <c r="A4257"/>
      <c r="B4257"/>
    </row>
    <row r="4258" spans="1:2" ht="18" x14ac:dyDescent="0.35">
      <c r="A4258"/>
      <c r="B4258"/>
    </row>
    <row r="4259" spans="1:2" ht="18" x14ac:dyDescent="0.35">
      <c r="A4259"/>
      <c r="B4259"/>
    </row>
    <row r="4260" spans="1:2" ht="18" x14ac:dyDescent="0.35">
      <c r="A4260"/>
      <c r="B4260"/>
    </row>
    <row r="4261" spans="1:2" ht="18" x14ac:dyDescent="0.35">
      <c r="A4261"/>
      <c r="B4261"/>
    </row>
    <row r="4262" spans="1:2" ht="18" x14ac:dyDescent="0.35">
      <c r="A4262"/>
      <c r="B4262"/>
    </row>
    <row r="4263" spans="1:2" ht="18" x14ac:dyDescent="0.35">
      <c r="A4263"/>
      <c r="B4263"/>
    </row>
    <row r="4264" spans="1:2" ht="18" x14ac:dyDescent="0.35">
      <c r="A4264"/>
      <c r="B4264"/>
    </row>
    <row r="4265" spans="1:2" ht="18" x14ac:dyDescent="0.35">
      <c r="A4265"/>
      <c r="B4265"/>
    </row>
    <row r="4266" spans="1:2" ht="18" x14ac:dyDescent="0.35">
      <c r="A4266"/>
      <c r="B4266"/>
    </row>
    <row r="4267" spans="1:2" ht="18" x14ac:dyDescent="0.35">
      <c r="A4267"/>
      <c r="B4267"/>
    </row>
    <row r="4268" spans="1:2" ht="18" x14ac:dyDescent="0.35">
      <c r="A4268"/>
      <c r="B4268"/>
    </row>
    <row r="4269" spans="1:2" ht="18" x14ac:dyDescent="0.35">
      <c r="A4269"/>
      <c r="B4269"/>
    </row>
    <row r="4270" spans="1:2" ht="18" x14ac:dyDescent="0.35">
      <c r="A4270"/>
      <c r="B4270"/>
    </row>
    <row r="4271" spans="1:2" ht="18" x14ac:dyDescent="0.35">
      <c r="A4271"/>
      <c r="B4271"/>
    </row>
    <row r="4272" spans="1:2" ht="18" x14ac:dyDescent="0.35">
      <c r="A4272"/>
      <c r="B4272"/>
    </row>
    <row r="4273" spans="1:2" ht="18" x14ac:dyDescent="0.35">
      <c r="A4273"/>
      <c r="B4273"/>
    </row>
    <row r="4274" spans="1:2" ht="18" x14ac:dyDescent="0.35">
      <c r="A4274"/>
      <c r="B4274"/>
    </row>
    <row r="4275" spans="1:2" ht="18" x14ac:dyDescent="0.35">
      <c r="A4275"/>
      <c r="B4275"/>
    </row>
    <row r="4276" spans="1:2" ht="18" x14ac:dyDescent="0.35">
      <c r="A4276"/>
      <c r="B4276"/>
    </row>
    <row r="4277" spans="1:2" ht="18" x14ac:dyDescent="0.35">
      <c r="A4277"/>
      <c r="B4277"/>
    </row>
    <row r="4278" spans="1:2" ht="18" x14ac:dyDescent="0.35">
      <c r="A4278"/>
      <c r="B4278"/>
    </row>
    <row r="4279" spans="1:2" ht="18" x14ac:dyDescent="0.35">
      <c r="A4279"/>
      <c r="B4279"/>
    </row>
    <row r="4280" spans="1:2" ht="18" x14ac:dyDescent="0.35">
      <c r="A4280"/>
      <c r="B4280"/>
    </row>
    <row r="4281" spans="1:2" ht="18" x14ac:dyDescent="0.35">
      <c r="A4281"/>
      <c r="B4281"/>
    </row>
    <row r="4282" spans="1:2" ht="18" x14ac:dyDescent="0.35">
      <c r="A4282"/>
      <c r="B4282"/>
    </row>
    <row r="4283" spans="1:2" ht="18" x14ac:dyDescent="0.35">
      <c r="A4283"/>
      <c r="B4283"/>
    </row>
    <row r="4284" spans="1:2" ht="18" x14ac:dyDescent="0.35">
      <c r="A4284"/>
      <c r="B4284"/>
    </row>
    <row r="4285" spans="1:2" ht="18" x14ac:dyDescent="0.35">
      <c r="A4285"/>
      <c r="B4285"/>
    </row>
    <row r="4286" spans="1:2" ht="18" x14ac:dyDescent="0.35">
      <c r="A4286"/>
      <c r="B4286"/>
    </row>
    <row r="4287" spans="1:2" ht="18" x14ac:dyDescent="0.35">
      <c r="A4287"/>
      <c r="B4287"/>
    </row>
    <row r="4288" spans="1:2" ht="18" x14ac:dyDescent="0.35">
      <c r="A4288"/>
      <c r="B4288"/>
    </row>
    <row r="4289" spans="1:2" ht="18" x14ac:dyDescent="0.35">
      <c r="A4289"/>
      <c r="B4289"/>
    </row>
    <row r="4290" spans="1:2" ht="18" x14ac:dyDescent="0.35">
      <c r="A4290"/>
      <c r="B4290"/>
    </row>
    <row r="4291" spans="1:2" ht="18" x14ac:dyDescent="0.35">
      <c r="A4291"/>
      <c r="B4291"/>
    </row>
    <row r="4292" spans="1:2" ht="18" x14ac:dyDescent="0.35">
      <c r="A4292"/>
      <c r="B4292"/>
    </row>
    <row r="4293" spans="1:2" ht="18" x14ac:dyDescent="0.35">
      <c r="A4293"/>
      <c r="B4293"/>
    </row>
    <row r="4294" spans="1:2" ht="18" x14ac:dyDescent="0.35">
      <c r="A4294"/>
      <c r="B4294"/>
    </row>
    <row r="4295" spans="1:2" ht="18" x14ac:dyDescent="0.35">
      <c r="A4295"/>
      <c r="B4295"/>
    </row>
    <row r="4296" spans="1:2" ht="18" x14ac:dyDescent="0.35">
      <c r="A4296"/>
      <c r="B4296"/>
    </row>
    <row r="4297" spans="1:2" ht="18" x14ac:dyDescent="0.35">
      <c r="A4297"/>
      <c r="B4297"/>
    </row>
    <row r="4298" spans="1:2" ht="18" x14ac:dyDescent="0.35">
      <c r="A4298"/>
      <c r="B4298"/>
    </row>
    <row r="4299" spans="1:2" ht="18" x14ac:dyDescent="0.35">
      <c r="A4299"/>
      <c r="B4299"/>
    </row>
    <row r="4300" spans="1:2" ht="18" x14ac:dyDescent="0.35">
      <c r="A4300"/>
      <c r="B4300"/>
    </row>
    <row r="4301" spans="1:2" ht="18" x14ac:dyDescent="0.35">
      <c r="A4301"/>
      <c r="B4301"/>
    </row>
    <row r="4302" spans="1:2" ht="18" x14ac:dyDescent="0.35">
      <c r="A4302"/>
      <c r="B4302"/>
    </row>
    <row r="4303" spans="1:2" ht="18" x14ac:dyDescent="0.35">
      <c r="A4303"/>
      <c r="B4303"/>
    </row>
    <row r="4304" spans="1:2" ht="18" x14ac:dyDescent="0.35">
      <c r="A4304"/>
      <c r="B4304"/>
    </row>
    <row r="4305" spans="1:2" ht="18" x14ac:dyDescent="0.35">
      <c r="A4305"/>
      <c r="B4305"/>
    </row>
    <row r="4306" spans="1:2" ht="18" x14ac:dyDescent="0.35">
      <c r="A4306"/>
      <c r="B4306"/>
    </row>
    <row r="4307" spans="1:2" ht="18" x14ac:dyDescent="0.35">
      <c r="A4307"/>
      <c r="B4307"/>
    </row>
    <row r="4308" spans="1:2" ht="18" x14ac:dyDescent="0.35">
      <c r="A4308"/>
      <c r="B4308"/>
    </row>
    <row r="4309" spans="1:2" ht="18" x14ac:dyDescent="0.35">
      <c r="A4309"/>
      <c r="B4309"/>
    </row>
    <row r="4310" spans="1:2" ht="18" x14ac:dyDescent="0.35">
      <c r="A4310"/>
      <c r="B4310"/>
    </row>
    <row r="4311" spans="1:2" ht="18" x14ac:dyDescent="0.35">
      <c r="A4311"/>
      <c r="B4311"/>
    </row>
    <row r="4312" spans="1:2" ht="18" x14ac:dyDescent="0.35">
      <c r="A4312"/>
      <c r="B4312"/>
    </row>
    <row r="4313" spans="1:2" ht="18" x14ac:dyDescent="0.35">
      <c r="A4313"/>
      <c r="B4313"/>
    </row>
    <row r="4314" spans="1:2" ht="18" x14ac:dyDescent="0.35">
      <c r="A4314"/>
      <c r="B4314"/>
    </row>
    <row r="4315" spans="1:2" ht="18" x14ac:dyDescent="0.35">
      <c r="A4315"/>
      <c r="B4315"/>
    </row>
    <row r="4316" spans="1:2" ht="18" x14ac:dyDescent="0.35">
      <c r="A4316"/>
      <c r="B4316"/>
    </row>
    <row r="4317" spans="1:2" ht="18" x14ac:dyDescent="0.35">
      <c r="A4317"/>
      <c r="B4317"/>
    </row>
    <row r="4318" spans="1:2" ht="18" x14ac:dyDescent="0.35">
      <c r="A4318"/>
      <c r="B4318"/>
    </row>
    <row r="4319" spans="1:2" ht="18" x14ac:dyDescent="0.35">
      <c r="A4319"/>
      <c r="B4319"/>
    </row>
    <row r="4320" spans="1:2" ht="18" x14ac:dyDescent="0.35">
      <c r="A4320"/>
      <c r="B4320"/>
    </row>
    <row r="4321" spans="1:2" ht="18" x14ac:dyDescent="0.35">
      <c r="A4321"/>
      <c r="B4321"/>
    </row>
    <row r="4322" spans="1:2" ht="18" x14ac:dyDescent="0.35">
      <c r="A4322"/>
      <c r="B4322"/>
    </row>
    <row r="4323" spans="1:2" ht="18" x14ac:dyDescent="0.35">
      <c r="A4323"/>
      <c r="B4323"/>
    </row>
    <row r="4324" spans="1:2" ht="18" x14ac:dyDescent="0.35">
      <c r="A4324"/>
      <c r="B4324"/>
    </row>
    <row r="4325" spans="1:2" ht="18" x14ac:dyDescent="0.35">
      <c r="A4325"/>
      <c r="B4325"/>
    </row>
    <row r="4326" spans="1:2" ht="18" x14ac:dyDescent="0.35">
      <c r="A4326"/>
      <c r="B4326"/>
    </row>
    <row r="4327" spans="1:2" ht="18" x14ac:dyDescent="0.35">
      <c r="A4327"/>
      <c r="B4327"/>
    </row>
    <row r="4328" spans="1:2" ht="18" x14ac:dyDescent="0.35">
      <c r="A4328"/>
      <c r="B4328"/>
    </row>
    <row r="4329" spans="1:2" ht="18" x14ac:dyDescent="0.35">
      <c r="A4329"/>
      <c r="B4329"/>
    </row>
    <row r="4330" spans="1:2" ht="18" x14ac:dyDescent="0.35">
      <c r="A4330"/>
      <c r="B4330"/>
    </row>
    <row r="4331" spans="1:2" ht="18" x14ac:dyDescent="0.35">
      <c r="A4331"/>
      <c r="B4331"/>
    </row>
    <row r="4332" spans="1:2" ht="18" x14ac:dyDescent="0.35">
      <c r="A4332"/>
      <c r="B4332"/>
    </row>
    <row r="4333" spans="1:2" ht="18" x14ac:dyDescent="0.35">
      <c r="A4333"/>
      <c r="B4333"/>
    </row>
    <row r="4334" spans="1:2" ht="18" x14ac:dyDescent="0.35">
      <c r="A4334"/>
      <c r="B4334"/>
    </row>
    <row r="4335" spans="1:2" ht="18" x14ac:dyDescent="0.35">
      <c r="A4335"/>
      <c r="B4335"/>
    </row>
    <row r="4336" spans="1:2" ht="18" x14ac:dyDescent="0.35">
      <c r="A4336"/>
      <c r="B4336"/>
    </row>
    <row r="4337" spans="1:2" ht="18" x14ac:dyDescent="0.35">
      <c r="A4337"/>
      <c r="B4337"/>
    </row>
    <row r="4338" spans="1:2" ht="18" x14ac:dyDescent="0.35">
      <c r="A4338"/>
      <c r="B4338"/>
    </row>
    <row r="4339" spans="1:2" ht="18" x14ac:dyDescent="0.35">
      <c r="A4339"/>
      <c r="B4339"/>
    </row>
    <row r="4340" spans="1:2" ht="18" x14ac:dyDescent="0.35">
      <c r="A4340"/>
      <c r="B4340"/>
    </row>
    <row r="4341" spans="1:2" ht="18" x14ac:dyDescent="0.35">
      <c r="A4341"/>
      <c r="B4341"/>
    </row>
    <row r="4342" spans="1:2" ht="18" x14ac:dyDescent="0.35">
      <c r="A4342"/>
      <c r="B4342"/>
    </row>
    <row r="4343" spans="1:2" ht="18" x14ac:dyDescent="0.35">
      <c r="A4343"/>
      <c r="B4343"/>
    </row>
    <row r="4344" spans="1:2" ht="18" x14ac:dyDescent="0.35">
      <c r="A4344"/>
      <c r="B4344"/>
    </row>
    <row r="4345" spans="1:2" ht="18" x14ac:dyDescent="0.35">
      <c r="A4345"/>
      <c r="B4345"/>
    </row>
    <row r="4346" spans="1:2" ht="18" x14ac:dyDescent="0.35">
      <c r="A4346"/>
      <c r="B4346"/>
    </row>
    <row r="4347" spans="1:2" ht="18" x14ac:dyDescent="0.35">
      <c r="A4347"/>
      <c r="B4347"/>
    </row>
    <row r="4348" spans="1:2" ht="18" x14ac:dyDescent="0.35">
      <c r="A4348"/>
      <c r="B4348"/>
    </row>
    <row r="4349" spans="1:2" ht="18" x14ac:dyDescent="0.35">
      <c r="A4349"/>
      <c r="B4349"/>
    </row>
    <row r="4350" spans="1:2" ht="18" x14ac:dyDescent="0.35">
      <c r="A4350"/>
      <c r="B4350"/>
    </row>
    <row r="4351" spans="1:2" ht="18" x14ac:dyDescent="0.35">
      <c r="A4351"/>
      <c r="B4351"/>
    </row>
    <row r="4352" spans="1:2" ht="18" x14ac:dyDescent="0.35">
      <c r="A4352"/>
      <c r="B4352"/>
    </row>
    <row r="4353" spans="1:2" ht="18" x14ac:dyDescent="0.35">
      <c r="A4353"/>
      <c r="B4353"/>
    </row>
    <row r="4354" spans="1:2" ht="18" x14ac:dyDescent="0.35">
      <c r="A4354"/>
      <c r="B4354"/>
    </row>
    <row r="4355" spans="1:2" ht="18" x14ac:dyDescent="0.35">
      <c r="A4355"/>
      <c r="B4355"/>
    </row>
    <row r="4356" spans="1:2" ht="18" x14ac:dyDescent="0.35">
      <c r="A4356"/>
      <c r="B4356"/>
    </row>
    <row r="4357" spans="1:2" ht="18" x14ac:dyDescent="0.35">
      <c r="A4357"/>
      <c r="B4357"/>
    </row>
    <row r="4358" spans="1:2" ht="18" x14ac:dyDescent="0.35">
      <c r="A4358"/>
      <c r="B4358"/>
    </row>
    <row r="4359" spans="1:2" ht="18" x14ac:dyDescent="0.35">
      <c r="A4359"/>
      <c r="B4359"/>
    </row>
    <row r="4360" spans="1:2" ht="18" x14ac:dyDescent="0.35">
      <c r="A4360"/>
      <c r="B4360"/>
    </row>
    <row r="4361" spans="1:2" ht="18" x14ac:dyDescent="0.35">
      <c r="A4361"/>
      <c r="B4361"/>
    </row>
    <row r="4362" spans="1:2" ht="18" x14ac:dyDescent="0.35">
      <c r="A4362"/>
      <c r="B4362"/>
    </row>
    <row r="4363" spans="1:2" ht="18" x14ac:dyDescent="0.35">
      <c r="A4363"/>
      <c r="B4363"/>
    </row>
    <row r="4364" spans="1:2" ht="18" x14ac:dyDescent="0.35">
      <c r="A4364"/>
      <c r="B4364"/>
    </row>
    <row r="4365" spans="1:2" ht="18" x14ac:dyDescent="0.35">
      <c r="A4365"/>
      <c r="B4365"/>
    </row>
    <row r="4366" spans="1:2" ht="18" x14ac:dyDescent="0.35">
      <c r="A4366"/>
      <c r="B4366"/>
    </row>
    <row r="4367" spans="1:2" ht="18" x14ac:dyDescent="0.35">
      <c r="A4367"/>
      <c r="B4367"/>
    </row>
    <row r="4368" spans="1:2" ht="18" x14ac:dyDescent="0.35">
      <c r="A4368"/>
      <c r="B4368"/>
    </row>
    <row r="4369" spans="1:2" ht="18" x14ac:dyDescent="0.35">
      <c r="A4369"/>
      <c r="B4369"/>
    </row>
    <row r="4370" spans="1:2" ht="18" x14ac:dyDescent="0.35">
      <c r="A4370"/>
      <c r="B4370"/>
    </row>
    <row r="4371" spans="1:2" ht="18" x14ac:dyDescent="0.35">
      <c r="A4371"/>
      <c r="B4371"/>
    </row>
    <row r="4372" spans="1:2" ht="18" x14ac:dyDescent="0.35">
      <c r="A4372"/>
      <c r="B4372"/>
    </row>
    <row r="4373" spans="1:2" ht="18" x14ac:dyDescent="0.35">
      <c r="A4373"/>
      <c r="B4373"/>
    </row>
    <row r="4374" spans="1:2" ht="18" x14ac:dyDescent="0.35">
      <c r="A4374"/>
      <c r="B4374"/>
    </row>
    <row r="4375" spans="1:2" ht="18" x14ac:dyDescent="0.35">
      <c r="A4375"/>
      <c r="B4375"/>
    </row>
    <row r="4376" spans="1:2" ht="18" x14ac:dyDescent="0.35">
      <c r="A4376"/>
      <c r="B4376"/>
    </row>
    <row r="4377" spans="1:2" ht="18" x14ac:dyDescent="0.35">
      <c r="A4377"/>
      <c r="B4377"/>
    </row>
    <row r="4378" spans="1:2" ht="18" x14ac:dyDescent="0.35">
      <c r="A4378"/>
      <c r="B4378"/>
    </row>
    <row r="4379" spans="1:2" ht="18" x14ac:dyDescent="0.35">
      <c r="A4379"/>
      <c r="B4379"/>
    </row>
    <row r="4380" spans="1:2" ht="18" x14ac:dyDescent="0.35">
      <c r="A4380"/>
      <c r="B4380"/>
    </row>
    <row r="4381" spans="1:2" ht="18" x14ac:dyDescent="0.35">
      <c r="A4381"/>
      <c r="B4381"/>
    </row>
    <row r="4382" spans="1:2" ht="18" x14ac:dyDescent="0.35">
      <c r="A4382"/>
      <c r="B4382"/>
    </row>
    <row r="4383" spans="1:2" ht="18" x14ac:dyDescent="0.35">
      <c r="A4383"/>
      <c r="B4383"/>
    </row>
    <row r="4384" spans="1:2" ht="18" x14ac:dyDescent="0.35">
      <c r="A4384"/>
      <c r="B4384"/>
    </row>
    <row r="4385" spans="1:2" ht="18" x14ac:dyDescent="0.35">
      <c r="A4385"/>
      <c r="B4385"/>
    </row>
    <row r="4386" spans="1:2" ht="18" x14ac:dyDescent="0.35">
      <c r="A4386"/>
      <c r="B4386"/>
    </row>
    <row r="4387" spans="1:2" ht="18" x14ac:dyDescent="0.35">
      <c r="A4387"/>
      <c r="B4387"/>
    </row>
    <row r="4388" spans="1:2" ht="18" x14ac:dyDescent="0.35">
      <c r="A4388"/>
      <c r="B4388"/>
    </row>
    <row r="4389" spans="1:2" ht="18" x14ac:dyDescent="0.35">
      <c r="A4389"/>
      <c r="B4389"/>
    </row>
    <row r="4390" spans="1:2" ht="18" x14ac:dyDescent="0.35">
      <c r="A4390"/>
      <c r="B4390"/>
    </row>
    <row r="4391" spans="1:2" ht="18" x14ac:dyDescent="0.35">
      <c r="A4391"/>
      <c r="B4391"/>
    </row>
    <row r="4392" spans="1:2" ht="18" x14ac:dyDescent="0.35">
      <c r="A4392"/>
      <c r="B4392"/>
    </row>
    <row r="4393" spans="1:2" ht="18" x14ac:dyDescent="0.35">
      <c r="A4393"/>
      <c r="B4393"/>
    </row>
    <row r="4394" spans="1:2" ht="18" x14ac:dyDescent="0.35">
      <c r="A4394"/>
      <c r="B4394"/>
    </row>
    <row r="4395" spans="1:2" ht="18" x14ac:dyDescent="0.35">
      <c r="A4395"/>
      <c r="B4395"/>
    </row>
    <row r="4396" spans="1:2" ht="18" x14ac:dyDescent="0.35">
      <c r="A4396"/>
      <c r="B4396"/>
    </row>
    <row r="4397" spans="1:2" ht="18" x14ac:dyDescent="0.35">
      <c r="A4397"/>
      <c r="B4397"/>
    </row>
    <row r="4398" spans="1:2" ht="18" x14ac:dyDescent="0.35">
      <c r="A4398"/>
      <c r="B4398"/>
    </row>
    <row r="4399" spans="1:2" ht="18" x14ac:dyDescent="0.35">
      <c r="A4399"/>
      <c r="B4399"/>
    </row>
    <row r="4400" spans="1:2" ht="18" x14ac:dyDescent="0.35">
      <c r="A4400"/>
      <c r="B4400"/>
    </row>
    <row r="4401" spans="1:2" ht="18" x14ac:dyDescent="0.35">
      <c r="A4401"/>
      <c r="B4401"/>
    </row>
    <row r="4402" spans="1:2" ht="18" x14ac:dyDescent="0.35">
      <c r="A4402"/>
      <c r="B4402"/>
    </row>
    <row r="4403" spans="1:2" ht="18" x14ac:dyDescent="0.35">
      <c r="A4403"/>
      <c r="B4403"/>
    </row>
    <row r="4404" spans="1:2" ht="18" x14ac:dyDescent="0.35">
      <c r="A4404"/>
      <c r="B4404"/>
    </row>
    <row r="4405" spans="1:2" ht="18" x14ac:dyDescent="0.35">
      <c r="A4405"/>
      <c r="B4405"/>
    </row>
    <row r="4406" spans="1:2" ht="18" x14ac:dyDescent="0.35">
      <c r="A4406"/>
      <c r="B4406"/>
    </row>
    <row r="4407" spans="1:2" ht="18" x14ac:dyDescent="0.35">
      <c r="A4407"/>
      <c r="B4407"/>
    </row>
    <row r="4408" spans="1:2" ht="18" x14ac:dyDescent="0.35">
      <c r="A4408"/>
      <c r="B4408"/>
    </row>
    <row r="4409" spans="1:2" ht="18" x14ac:dyDescent="0.35">
      <c r="A4409"/>
      <c r="B4409"/>
    </row>
    <row r="4410" spans="1:2" ht="18" x14ac:dyDescent="0.35">
      <c r="A4410"/>
      <c r="B4410"/>
    </row>
    <row r="4411" spans="1:2" ht="18" x14ac:dyDescent="0.35">
      <c r="A4411"/>
      <c r="B4411"/>
    </row>
    <row r="4412" spans="1:2" ht="18" x14ac:dyDescent="0.35">
      <c r="A4412"/>
      <c r="B4412"/>
    </row>
    <row r="4413" spans="1:2" ht="18" x14ac:dyDescent="0.35">
      <c r="A4413"/>
      <c r="B4413"/>
    </row>
    <row r="4414" spans="1:2" ht="18" x14ac:dyDescent="0.35">
      <c r="A4414"/>
      <c r="B4414"/>
    </row>
    <row r="4415" spans="1:2" ht="18" x14ac:dyDescent="0.35">
      <c r="A4415"/>
      <c r="B4415"/>
    </row>
    <row r="4416" spans="1:2" ht="18" x14ac:dyDescent="0.35">
      <c r="A4416"/>
      <c r="B4416"/>
    </row>
    <row r="4417" spans="1:2" ht="18" x14ac:dyDescent="0.35">
      <c r="A4417"/>
      <c r="B4417"/>
    </row>
    <row r="4418" spans="1:2" ht="18" x14ac:dyDescent="0.35">
      <c r="A4418"/>
      <c r="B4418"/>
    </row>
    <row r="4419" spans="1:2" ht="18" x14ac:dyDescent="0.35">
      <c r="A4419"/>
      <c r="B4419"/>
    </row>
    <row r="4420" spans="1:2" ht="18" x14ac:dyDescent="0.35">
      <c r="A4420"/>
      <c r="B4420"/>
    </row>
    <row r="4421" spans="1:2" ht="18" x14ac:dyDescent="0.35">
      <c r="A4421"/>
      <c r="B4421"/>
    </row>
    <row r="4422" spans="1:2" ht="18" x14ac:dyDescent="0.35">
      <c r="A4422"/>
      <c r="B4422"/>
    </row>
    <row r="4423" spans="1:2" ht="18" x14ac:dyDescent="0.35">
      <c r="A4423"/>
      <c r="B4423"/>
    </row>
    <row r="4424" spans="1:2" ht="18" x14ac:dyDescent="0.35">
      <c r="A4424"/>
      <c r="B4424"/>
    </row>
    <row r="4425" spans="1:2" ht="18" x14ac:dyDescent="0.35">
      <c r="A4425"/>
      <c r="B4425"/>
    </row>
    <row r="4426" spans="1:2" ht="18" x14ac:dyDescent="0.35">
      <c r="A4426"/>
      <c r="B4426"/>
    </row>
    <row r="4427" spans="1:2" ht="18" x14ac:dyDescent="0.35">
      <c r="A4427"/>
      <c r="B4427"/>
    </row>
    <row r="4428" spans="1:2" ht="18" x14ac:dyDescent="0.35">
      <c r="A4428"/>
      <c r="B4428"/>
    </row>
    <row r="4429" spans="1:2" ht="18" x14ac:dyDescent="0.35">
      <c r="A4429"/>
      <c r="B4429"/>
    </row>
    <row r="4430" spans="1:2" ht="18" x14ac:dyDescent="0.35">
      <c r="A4430"/>
      <c r="B4430"/>
    </row>
    <row r="4431" spans="1:2" ht="18" x14ac:dyDescent="0.35">
      <c r="A4431"/>
      <c r="B4431"/>
    </row>
    <row r="4432" spans="1:2" ht="18" x14ac:dyDescent="0.35">
      <c r="A4432"/>
      <c r="B4432"/>
    </row>
    <row r="4433" spans="1:2" ht="18" x14ac:dyDescent="0.35">
      <c r="A4433"/>
      <c r="B4433"/>
    </row>
    <row r="4434" spans="1:2" ht="18" x14ac:dyDescent="0.35">
      <c r="A4434"/>
      <c r="B4434"/>
    </row>
    <row r="4435" spans="1:2" ht="18" x14ac:dyDescent="0.35">
      <c r="A4435"/>
      <c r="B4435"/>
    </row>
    <row r="4436" spans="1:2" ht="18" x14ac:dyDescent="0.35">
      <c r="A4436"/>
      <c r="B4436"/>
    </row>
    <row r="4437" spans="1:2" ht="18" x14ac:dyDescent="0.35">
      <c r="A4437"/>
      <c r="B4437"/>
    </row>
    <row r="4438" spans="1:2" ht="18" x14ac:dyDescent="0.35">
      <c r="A4438"/>
      <c r="B4438"/>
    </row>
    <row r="4439" spans="1:2" ht="18" x14ac:dyDescent="0.35">
      <c r="A4439"/>
      <c r="B4439"/>
    </row>
    <row r="4440" spans="1:2" ht="18" x14ac:dyDescent="0.35">
      <c r="A4440"/>
      <c r="B4440"/>
    </row>
    <row r="4441" spans="1:2" ht="18" x14ac:dyDescent="0.35">
      <c r="A4441"/>
      <c r="B4441"/>
    </row>
    <row r="4442" spans="1:2" ht="18" x14ac:dyDescent="0.35">
      <c r="A4442"/>
      <c r="B4442"/>
    </row>
    <row r="4443" spans="1:2" ht="18" x14ac:dyDescent="0.35">
      <c r="A4443"/>
      <c r="B4443"/>
    </row>
    <row r="4444" spans="1:2" ht="18" x14ac:dyDescent="0.35">
      <c r="A4444"/>
      <c r="B4444"/>
    </row>
    <row r="4445" spans="1:2" ht="18" x14ac:dyDescent="0.35">
      <c r="A4445"/>
      <c r="B4445"/>
    </row>
    <row r="4446" spans="1:2" ht="18" x14ac:dyDescent="0.35">
      <c r="A4446"/>
      <c r="B4446"/>
    </row>
    <row r="4447" spans="1:2" ht="18" x14ac:dyDescent="0.35">
      <c r="A4447"/>
      <c r="B4447"/>
    </row>
    <row r="4448" spans="1:2" ht="18" x14ac:dyDescent="0.35">
      <c r="A4448"/>
      <c r="B4448"/>
    </row>
    <row r="4449" spans="1:2" ht="18" x14ac:dyDescent="0.35">
      <c r="A4449"/>
      <c r="B4449"/>
    </row>
    <row r="4450" spans="1:2" ht="18" x14ac:dyDescent="0.35">
      <c r="A4450"/>
      <c r="B4450"/>
    </row>
    <row r="4451" spans="1:2" ht="18" x14ac:dyDescent="0.35">
      <c r="A4451"/>
      <c r="B4451"/>
    </row>
    <row r="4452" spans="1:2" ht="18" x14ac:dyDescent="0.35">
      <c r="A4452"/>
      <c r="B4452"/>
    </row>
    <row r="4453" spans="1:2" ht="18" x14ac:dyDescent="0.35">
      <c r="A4453"/>
      <c r="B4453"/>
    </row>
    <row r="4454" spans="1:2" ht="18" x14ac:dyDescent="0.35">
      <c r="A4454"/>
      <c r="B4454"/>
    </row>
    <row r="4455" spans="1:2" ht="18" x14ac:dyDescent="0.35">
      <c r="A4455"/>
      <c r="B4455"/>
    </row>
    <row r="4456" spans="1:2" ht="18" x14ac:dyDescent="0.35">
      <c r="A4456"/>
      <c r="B4456"/>
    </row>
    <row r="4457" spans="1:2" ht="18" x14ac:dyDescent="0.35">
      <c r="A4457"/>
      <c r="B4457"/>
    </row>
    <row r="4458" spans="1:2" ht="18" x14ac:dyDescent="0.35">
      <c r="A4458"/>
      <c r="B4458"/>
    </row>
    <row r="4459" spans="1:2" ht="18" x14ac:dyDescent="0.35">
      <c r="A4459"/>
      <c r="B4459"/>
    </row>
    <row r="4460" spans="1:2" ht="18" x14ac:dyDescent="0.35">
      <c r="A4460"/>
      <c r="B4460"/>
    </row>
    <row r="4461" spans="1:2" ht="18" x14ac:dyDescent="0.35">
      <c r="A4461"/>
      <c r="B4461"/>
    </row>
    <row r="4462" spans="1:2" ht="18" x14ac:dyDescent="0.35">
      <c r="A4462"/>
      <c r="B4462"/>
    </row>
    <row r="4463" spans="1:2" ht="18" x14ac:dyDescent="0.35">
      <c r="A4463"/>
      <c r="B4463"/>
    </row>
    <row r="4464" spans="1:2" ht="18" x14ac:dyDescent="0.35">
      <c r="A4464"/>
      <c r="B4464"/>
    </row>
    <row r="4465" spans="1:2" ht="18" x14ac:dyDescent="0.35">
      <c r="A4465"/>
      <c r="B4465"/>
    </row>
    <row r="4466" spans="1:2" ht="18" x14ac:dyDescent="0.35">
      <c r="A4466"/>
      <c r="B4466"/>
    </row>
    <row r="4467" spans="1:2" ht="18" x14ac:dyDescent="0.35">
      <c r="A4467"/>
      <c r="B4467"/>
    </row>
    <row r="4468" spans="1:2" ht="18" x14ac:dyDescent="0.35">
      <c r="A4468"/>
      <c r="B4468"/>
    </row>
    <row r="4469" spans="1:2" ht="18" x14ac:dyDescent="0.35">
      <c r="A4469"/>
      <c r="B4469"/>
    </row>
    <row r="4470" spans="1:2" ht="18" x14ac:dyDescent="0.35">
      <c r="A4470"/>
      <c r="B4470"/>
    </row>
    <row r="4471" spans="1:2" ht="18" x14ac:dyDescent="0.35">
      <c r="A4471"/>
      <c r="B4471"/>
    </row>
    <row r="4472" spans="1:2" ht="18" x14ac:dyDescent="0.35">
      <c r="A4472"/>
      <c r="B4472"/>
    </row>
    <row r="4473" spans="1:2" ht="18" x14ac:dyDescent="0.35">
      <c r="A4473"/>
      <c r="B4473"/>
    </row>
    <row r="4474" spans="1:2" ht="18" x14ac:dyDescent="0.35">
      <c r="A4474"/>
      <c r="B4474"/>
    </row>
    <row r="4475" spans="1:2" ht="18" x14ac:dyDescent="0.35">
      <c r="A4475"/>
      <c r="B4475"/>
    </row>
    <row r="4476" spans="1:2" ht="18" x14ac:dyDescent="0.35">
      <c r="A4476"/>
      <c r="B4476"/>
    </row>
    <row r="4477" spans="1:2" ht="18" x14ac:dyDescent="0.35">
      <c r="A4477"/>
      <c r="B4477"/>
    </row>
    <row r="4478" spans="1:2" ht="18" x14ac:dyDescent="0.35">
      <c r="A4478"/>
      <c r="B4478"/>
    </row>
    <row r="4479" spans="1:2" ht="18" x14ac:dyDescent="0.35">
      <c r="A4479"/>
      <c r="B4479"/>
    </row>
    <row r="4480" spans="1:2" ht="18" x14ac:dyDescent="0.35">
      <c r="A4480"/>
      <c r="B4480"/>
    </row>
    <row r="4481" spans="1:2" ht="18" x14ac:dyDescent="0.35">
      <c r="A4481"/>
      <c r="B4481"/>
    </row>
    <row r="4482" spans="1:2" ht="18" x14ac:dyDescent="0.35">
      <c r="A4482"/>
      <c r="B4482"/>
    </row>
    <row r="4483" spans="1:2" ht="18" x14ac:dyDescent="0.35">
      <c r="A4483"/>
      <c r="B4483"/>
    </row>
    <row r="4484" spans="1:2" ht="18" x14ac:dyDescent="0.35">
      <c r="A4484"/>
      <c r="B4484"/>
    </row>
    <row r="4485" spans="1:2" ht="18" x14ac:dyDescent="0.35">
      <c r="A4485"/>
      <c r="B4485"/>
    </row>
    <row r="4486" spans="1:2" ht="18" x14ac:dyDescent="0.35">
      <c r="A4486"/>
      <c r="B4486"/>
    </row>
    <row r="4487" spans="1:2" ht="18" x14ac:dyDescent="0.35">
      <c r="A4487"/>
      <c r="B4487"/>
    </row>
    <row r="4488" spans="1:2" ht="18" x14ac:dyDescent="0.35">
      <c r="A4488"/>
      <c r="B4488"/>
    </row>
    <row r="4489" spans="1:2" ht="18" x14ac:dyDescent="0.35">
      <c r="A4489"/>
      <c r="B4489"/>
    </row>
    <row r="4490" spans="1:2" ht="18" x14ac:dyDescent="0.35">
      <c r="A4490"/>
      <c r="B4490"/>
    </row>
    <row r="4491" spans="1:2" ht="18" x14ac:dyDescent="0.35">
      <c r="A4491"/>
      <c r="B4491"/>
    </row>
    <row r="4492" spans="1:2" ht="18" x14ac:dyDescent="0.35">
      <c r="A4492"/>
      <c r="B4492"/>
    </row>
    <row r="4493" spans="1:2" ht="18" x14ac:dyDescent="0.35">
      <c r="A4493"/>
      <c r="B4493"/>
    </row>
    <row r="4494" spans="1:2" ht="18" x14ac:dyDescent="0.35">
      <c r="A4494"/>
      <c r="B4494"/>
    </row>
    <row r="4495" spans="1:2" ht="18" x14ac:dyDescent="0.35">
      <c r="A4495"/>
      <c r="B4495"/>
    </row>
    <row r="4496" spans="1:2" ht="18" x14ac:dyDescent="0.35">
      <c r="A4496"/>
      <c r="B4496"/>
    </row>
    <row r="4497" spans="1:2" ht="18" x14ac:dyDescent="0.35">
      <c r="A4497"/>
      <c r="B4497"/>
    </row>
    <row r="4498" spans="1:2" ht="18" x14ac:dyDescent="0.35">
      <c r="A4498"/>
      <c r="B4498"/>
    </row>
    <row r="4499" spans="1:2" ht="18" x14ac:dyDescent="0.35">
      <c r="A4499"/>
      <c r="B4499"/>
    </row>
    <row r="4500" spans="1:2" ht="18" x14ac:dyDescent="0.35">
      <c r="A4500"/>
      <c r="B4500"/>
    </row>
    <row r="4501" spans="1:2" ht="18" x14ac:dyDescent="0.35">
      <c r="A4501"/>
      <c r="B4501"/>
    </row>
    <row r="4502" spans="1:2" ht="18" x14ac:dyDescent="0.35">
      <c r="A4502"/>
      <c r="B4502"/>
    </row>
    <row r="4503" spans="1:2" ht="18" x14ac:dyDescent="0.35">
      <c r="A4503"/>
      <c r="B4503"/>
    </row>
    <row r="4504" spans="1:2" ht="18" x14ac:dyDescent="0.35">
      <c r="A4504"/>
      <c r="B4504"/>
    </row>
    <row r="4505" spans="1:2" ht="18" x14ac:dyDescent="0.35">
      <c r="A4505"/>
      <c r="B4505"/>
    </row>
    <row r="4506" spans="1:2" ht="18" x14ac:dyDescent="0.35">
      <c r="A4506"/>
      <c r="B4506"/>
    </row>
    <row r="4507" spans="1:2" ht="18" x14ac:dyDescent="0.35">
      <c r="A4507"/>
      <c r="B4507"/>
    </row>
    <row r="4508" spans="1:2" ht="18" x14ac:dyDescent="0.35">
      <c r="A4508"/>
      <c r="B4508"/>
    </row>
    <row r="4509" spans="1:2" ht="18" x14ac:dyDescent="0.35">
      <c r="A4509"/>
      <c r="B4509"/>
    </row>
    <row r="4510" spans="1:2" ht="18" x14ac:dyDescent="0.35">
      <c r="A4510"/>
      <c r="B4510"/>
    </row>
    <row r="4511" spans="1:2" ht="18" x14ac:dyDescent="0.35">
      <c r="A4511"/>
      <c r="B4511"/>
    </row>
    <row r="4512" spans="1:2" ht="18" x14ac:dyDescent="0.35">
      <c r="A4512"/>
      <c r="B4512"/>
    </row>
    <row r="4513" spans="1:2" ht="18" x14ac:dyDescent="0.35">
      <c r="A4513"/>
      <c r="B4513"/>
    </row>
    <row r="4514" spans="1:2" ht="18" x14ac:dyDescent="0.35">
      <c r="A4514"/>
      <c r="B4514"/>
    </row>
    <row r="4515" spans="1:2" ht="18" x14ac:dyDescent="0.35">
      <c r="A4515"/>
      <c r="B4515"/>
    </row>
    <row r="4516" spans="1:2" ht="18" x14ac:dyDescent="0.35">
      <c r="A4516"/>
      <c r="B4516"/>
    </row>
    <row r="4517" spans="1:2" ht="18" x14ac:dyDescent="0.35">
      <c r="A4517"/>
      <c r="B4517"/>
    </row>
    <row r="4518" spans="1:2" ht="18" x14ac:dyDescent="0.35">
      <c r="A4518"/>
      <c r="B4518"/>
    </row>
    <row r="4519" spans="1:2" ht="18" x14ac:dyDescent="0.35">
      <c r="A4519"/>
      <c r="B4519"/>
    </row>
    <row r="4520" spans="1:2" ht="18" x14ac:dyDescent="0.35">
      <c r="A4520"/>
      <c r="B4520"/>
    </row>
    <row r="4521" spans="1:2" ht="18" x14ac:dyDescent="0.35">
      <c r="A4521"/>
      <c r="B4521"/>
    </row>
    <row r="4522" spans="1:2" ht="18" x14ac:dyDescent="0.35">
      <c r="A4522"/>
      <c r="B4522"/>
    </row>
    <row r="4523" spans="1:2" ht="18" x14ac:dyDescent="0.35">
      <c r="A4523"/>
      <c r="B4523"/>
    </row>
    <row r="4524" spans="1:2" ht="18" x14ac:dyDescent="0.35">
      <c r="A4524"/>
      <c r="B4524"/>
    </row>
    <row r="4525" spans="1:2" ht="18" x14ac:dyDescent="0.35">
      <c r="A4525"/>
      <c r="B4525"/>
    </row>
    <row r="4526" spans="1:2" ht="18" x14ac:dyDescent="0.35">
      <c r="A4526"/>
      <c r="B4526"/>
    </row>
    <row r="4527" spans="1:2" ht="18" x14ac:dyDescent="0.35">
      <c r="A4527"/>
      <c r="B4527"/>
    </row>
    <row r="4528" spans="1:2" ht="18" x14ac:dyDescent="0.35">
      <c r="A4528"/>
      <c r="B4528"/>
    </row>
    <row r="4529" spans="1:2" ht="18" x14ac:dyDescent="0.35">
      <c r="A4529"/>
      <c r="B4529"/>
    </row>
    <row r="4530" spans="1:2" ht="18" x14ac:dyDescent="0.35">
      <c r="A4530"/>
      <c r="B4530"/>
    </row>
    <row r="4531" spans="1:2" ht="18" x14ac:dyDescent="0.35">
      <c r="A4531"/>
      <c r="B4531"/>
    </row>
    <row r="4532" spans="1:2" ht="18" x14ac:dyDescent="0.35">
      <c r="A4532"/>
      <c r="B4532"/>
    </row>
    <row r="4533" spans="1:2" ht="18" x14ac:dyDescent="0.35">
      <c r="A4533"/>
      <c r="B4533"/>
    </row>
    <row r="4534" spans="1:2" ht="18" x14ac:dyDescent="0.35">
      <c r="A4534"/>
      <c r="B4534"/>
    </row>
    <row r="4535" spans="1:2" ht="18" x14ac:dyDescent="0.35">
      <c r="A4535"/>
      <c r="B4535"/>
    </row>
    <row r="4536" spans="1:2" ht="18" x14ac:dyDescent="0.35">
      <c r="A4536"/>
      <c r="B4536"/>
    </row>
    <row r="4537" spans="1:2" ht="18" x14ac:dyDescent="0.35">
      <c r="A4537"/>
      <c r="B4537"/>
    </row>
    <row r="4538" spans="1:2" ht="18" x14ac:dyDescent="0.35">
      <c r="A4538"/>
      <c r="B4538"/>
    </row>
    <row r="4539" spans="1:2" ht="18" x14ac:dyDescent="0.35">
      <c r="A4539"/>
      <c r="B4539"/>
    </row>
    <row r="4540" spans="1:2" ht="18" x14ac:dyDescent="0.35">
      <c r="A4540"/>
      <c r="B4540"/>
    </row>
    <row r="4541" spans="1:2" ht="18" x14ac:dyDescent="0.35">
      <c r="A4541"/>
      <c r="B4541"/>
    </row>
    <row r="4542" spans="1:2" ht="18" x14ac:dyDescent="0.35">
      <c r="A4542"/>
      <c r="B4542"/>
    </row>
    <row r="4543" spans="1:2" ht="18" x14ac:dyDescent="0.35">
      <c r="A4543"/>
      <c r="B4543"/>
    </row>
    <row r="4544" spans="1:2" ht="18" x14ac:dyDescent="0.35">
      <c r="A4544"/>
      <c r="B4544"/>
    </row>
    <row r="4545" spans="1:2" ht="18" x14ac:dyDescent="0.35">
      <c r="A4545"/>
      <c r="B4545"/>
    </row>
    <row r="4546" spans="1:2" ht="18" x14ac:dyDescent="0.35">
      <c r="A4546"/>
      <c r="B4546"/>
    </row>
    <row r="4547" spans="1:2" ht="18" x14ac:dyDescent="0.35">
      <c r="A4547"/>
      <c r="B4547"/>
    </row>
    <row r="4548" spans="1:2" ht="18" x14ac:dyDescent="0.35">
      <c r="A4548"/>
      <c r="B4548"/>
    </row>
    <row r="4549" spans="1:2" ht="18" x14ac:dyDescent="0.35">
      <c r="A4549"/>
      <c r="B4549"/>
    </row>
    <row r="4550" spans="1:2" ht="18" x14ac:dyDescent="0.35">
      <c r="A4550"/>
      <c r="B4550"/>
    </row>
    <row r="4551" spans="1:2" ht="18" x14ac:dyDescent="0.35">
      <c r="A4551"/>
      <c r="B4551"/>
    </row>
    <row r="4552" spans="1:2" ht="18" x14ac:dyDescent="0.35">
      <c r="A4552"/>
      <c r="B4552"/>
    </row>
    <row r="4553" spans="1:2" ht="18" x14ac:dyDescent="0.35">
      <c r="A4553"/>
      <c r="B4553"/>
    </row>
    <row r="4554" spans="1:2" ht="18" x14ac:dyDescent="0.35">
      <c r="A4554"/>
      <c r="B4554"/>
    </row>
    <row r="4555" spans="1:2" ht="18" x14ac:dyDescent="0.35">
      <c r="A4555"/>
      <c r="B4555"/>
    </row>
    <row r="4556" spans="1:2" ht="18" x14ac:dyDescent="0.35">
      <c r="A4556"/>
      <c r="B4556"/>
    </row>
    <row r="4557" spans="1:2" ht="18" x14ac:dyDescent="0.35">
      <c r="A4557"/>
      <c r="B4557"/>
    </row>
    <row r="4558" spans="1:2" ht="18" x14ac:dyDescent="0.35">
      <c r="A4558"/>
      <c r="B4558"/>
    </row>
    <row r="4559" spans="1:2" ht="18" x14ac:dyDescent="0.35">
      <c r="A4559"/>
      <c r="B4559"/>
    </row>
    <row r="4560" spans="1:2" ht="18" x14ac:dyDescent="0.35">
      <c r="A4560"/>
      <c r="B4560"/>
    </row>
    <row r="4561" spans="1:2" ht="18" x14ac:dyDescent="0.35">
      <c r="A4561"/>
      <c r="B4561"/>
    </row>
    <row r="4562" spans="1:2" ht="18" x14ac:dyDescent="0.35">
      <c r="A4562"/>
      <c r="B4562"/>
    </row>
    <row r="4563" spans="1:2" ht="18" x14ac:dyDescent="0.35">
      <c r="A4563"/>
      <c r="B4563"/>
    </row>
    <row r="4564" spans="1:2" ht="18" x14ac:dyDescent="0.35">
      <c r="A4564"/>
      <c r="B4564"/>
    </row>
    <row r="4565" spans="1:2" ht="18" x14ac:dyDescent="0.35">
      <c r="A4565"/>
      <c r="B4565"/>
    </row>
    <row r="4566" spans="1:2" ht="18" x14ac:dyDescent="0.35">
      <c r="A4566"/>
      <c r="B4566"/>
    </row>
    <row r="4567" spans="1:2" ht="18" x14ac:dyDescent="0.35">
      <c r="A4567"/>
      <c r="B4567"/>
    </row>
    <row r="4568" spans="1:2" ht="18" x14ac:dyDescent="0.35">
      <c r="A4568"/>
      <c r="B4568"/>
    </row>
    <row r="4569" spans="1:2" ht="18" x14ac:dyDescent="0.35">
      <c r="A4569"/>
      <c r="B4569"/>
    </row>
    <row r="4570" spans="1:2" ht="18" x14ac:dyDescent="0.35">
      <c r="A4570"/>
      <c r="B4570"/>
    </row>
    <row r="4571" spans="1:2" ht="18" x14ac:dyDescent="0.35">
      <c r="A4571"/>
      <c r="B4571"/>
    </row>
    <row r="4572" spans="1:2" ht="18" x14ac:dyDescent="0.35">
      <c r="A4572"/>
      <c r="B4572"/>
    </row>
    <row r="4573" spans="1:2" ht="18" x14ac:dyDescent="0.35">
      <c r="A4573"/>
      <c r="B4573"/>
    </row>
    <row r="4574" spans="1:2" ht="18" x14ac:dyDescent="0.35">
      <c r="A4574"/>
      <c r="B4574"/>
    </row>
    <row r="4575" spans="1:2" ht="18" x14ac:dyDescent="0.35">
      <c r="A4575"/>
      <c r="B4575"/>
    </row>
    <row r="4576" spans="1:2" ht="18" x14ac:dyDescent="0.35">
      <c r="A4576"/>
      <c r="B4576"/>
    </row>
    <row r="4577" spans="1:2" ht="18" x14ac:dyDescent="0.35">
      <c r="A4577"/>
      <c r="B4577"/>
    </row>
    <row r="4578" spans="1:2" ht="18" x14ac:dyDescent="0.35">
      <c r="A4578"/>
      <c r="B4578"/>
    </row>
    <row r="4579" spans="1:2" ht="18" x14ac:dyDescent="0.35">
      <c r="A4579"/>
      <c r="B4579"/>
    </row>
    <row r="4580" spans="1:2" ht="18" x14ac:dyDescent="0.35">
      <c r="A4580"/>
      <c r="B4580"/>
    </row>
    <row r="4581" spans="1:2" ht="18" x14ac:dyDescent="0.35">
      <c r="A4581"/>
      <c r="B4581"/>
    </row>
    <row r="4582" spans="1:2" ht="18" x14ac:dyDescent="0.35">
      <c r="A4582"/>
      <c r="B4582"/>
    </row>
    <row r="4583" spans="1:2" ht="18" x14ac:dyDescent="0.35">
      <c r="A4583"/>
      <c r="B4583"/>
    </row>
    <row r="4584" spans="1:2" ht="18" x14ac:dyDescent="0.35">
      <c r="A4584"/>
      <c r="B4584"/>
    </row>
    <row r="4585" spans="1:2" ht="18" x14ac:dyDescent="0.35">
      <c r="A4585"/>
      <c r="B4585"/>
    </row>
    <row r="4586" spans="1:2" ht="18" x14ac:dyDescent="0.35">
      <c r="A4586"/>
      <c r="B4586"/>
    </row>
    <row r="4587" spans="1:2" ht="18" x14ac:dyDescent="0.35">
      <c r="A4587"/>
      <c r="B4587"/>
    </row>
    <row r="4588" spans="1:2" ht="18" x14ac:dyDescent="0.35">
      <c r="A4588"/>
      <c r="B4588"/>
    </row>
    <row r="4589" spans="1:2" ht="18" x14ac:dyDescent="0.35">
      <c r="A4589"/>
      <c r="B4589"/>
    </row>
    <row r="4590" spans="1:2" ht="18" x14ac:dyDescent="0.35">
      <c r="A4590"/>
      <c r="B4590"/>
    </row>
    <row r="4591" spans="1:2" ht="18" x14ac:dyDescent="0.35">
      <c r="A4591"/>
      <c r="B4591"/>
    </row>
    <row r="4592" spans="1:2" ht="18" x14ac:dyDescent="0.35">
      <c r="A4592"/>
      <c r="B4592"/>
    </row>
    <row r="4593" spans="1:2" ht="18" x14ac:dyDescent="0.35">
      <c r="A4593"/>
      <c r="B4593"/>
    </row>
    <row r="4594" spans="1:2" ht="18" x14ac:dyDescent="0.35">
      <c r="A4594"/>
      <c r="B4594"/>
    </row>
    <row r="4595" spans="1:2" ht="18" x14ac:dyDescent="0.35">
      <c r="A4595"/>
      <c r="B4595"/>
    </row>
    <row r="4596" spans="1:2" ht="18" x14ac:dyDescent="0.35">
      <c r="A4596"/>
      <c r="B4596"/>
    </row>
    <row r="4597" spans="1:2" ht="18" x14ac:dyDescent="0.35">
      <c r="A4597"/>
      <c r="B4597"/>
    </row>
    <row r="4598" spans="1:2" ht="18" x14ac:dyDescent="0.35">
      <c r="A4598"/>
      <c r="B4598"/>
    </row>
    <row r="4599" spans="1:2" ht="18" x14ac:dyDescent="0.35">
      <c r="A4599"/>
      <c r="B4599"/>
    </row>
    <row r="4600" spans="1:2" ht="18" x14ac:dyDescent="0.35">
      <c r="A4600"/>
      <c r="B4600"/>
    </row>
    <row r="4601" spans="1:2" ht="18" x14ac:dyDescent="0.35">
      <c r="A4601"/>
      <c r="B4601"/>
    </row>
    <row r="4602" spans="1:2" ht="18" x14ac:dyDescent="0.35">
      <c r="A4602"/>
      <c r="B4602"/>
    </row>
    <row r="4603" spans="1:2" ht="18" x14ac:dyDescent="0.35">
      <c r="A4603"/>
      <c r="B4603"/>
    </row>
    <row r="4604" spans="1:2" ht="18" x14ac:dyDescent="0.35">
      <c r="A4604"/>
      <c r="B4604"/>
    </row>
    <row r="4605" spans="1:2" ht="18" x14ac:dyDescent="0.35">
      <c r="A4605"/>
      <c r="B4605"/>
    </row>
    <row r="4606" spans="1:2" ht="18" x14ac:dyDescent="0.35">
      <c r="A4606"/>
      <c r="B4606"/>
    </row>
    <row r="4607" spans="1:2" ht="18" x14ac:dyDescent="0.35">
      <c r="A4607"/>
      <c r="B4607"/>
    </row>
    <row r="4608" spans="1:2" ht="18" x14ac:dyDescent="0.35">
      <c r="A4608"/>
      <c r="B4608"/>
    </row>
    <row r="4609" spans="1:2" ht="18" x14ac:dyDescent="0.35">
      <c r="A4609"/>
      <c r="B4609"/>
    </row>
    <row r="4610" spans="1:2" ht="18" x14ac:dyDescent="0.35">
      <c r="A4610"/>
      <c r="B4610"/>
    </row>
    <row r="4611" spans="1:2" ht="18" x14ac:dyDescent="0.35">
      <c r="A4611"/>
      <c r="B4611"/>
    </row>
    <row r="4612" spans="1:2" ht="18" x14ac:dyDescent="0.35">
      <c r="A4612"/>
      <c r="B4612"/>
    </row>
    <row r="4613" spans="1:2" ht="18" x14ac:dyDescent="0.35">
      <c r="A4613"/>
      <c r="B4613"/>
    </row>
    <row r="4614" spans="1:2" ht="18" x14ac:dyDescent="0.35">
      <c r="A4614"/>
      <c r="B4614"/>
    </row>
    <row r="4615" spans="1:2" ht="18" x14ac:dyDescent="0.35">
      <c r="A4615"/>
      <c r="B4615"/>
    </row>
    <row r="4616" spans="1:2" ht="18" x14ac:dyDescent="0.35">
      <c r="A4616"/>
      <c r="B4616"/>
    </row>
    <row r="4617" spans="1:2" ht="18" x14ac:dyDescent="0.35">
      <c r="A4617"/>
      <c r="B4617"/>
    </row>
    <row r="4618" spans="1:2" ht="18" x14ac:dyDescent="0.35">
      <c r="A4618"/>
      <c r="B4618"/>
    </row>
    <row r="4619" spans="1:2" ht="18" x14ac:dyDescent="0.35">
      <c r="A4619"/>
      <c r="B4619"/>
    </row>
    <row r="4620" spans="1:2" ht="18" x14ac:dyDescent="0.35">
      <c r="A4620"/>
      <c r="B4620"/>
    </row>
    <row r="4621" spans="1:2" ht="18" x14ac:dyDescent="0.35">
      <c r="A4621"/>
      <c r="B4621"/>
    </row>
    <row r="4622" spans="1:2" ht="18" x14ac:dyDescent="0.35">
      <c r="A4622"/>
      <c r="B4622"/>
    </row>
    <row r="4623" spans="1:2" ht="18" x14ac:dyDescent="0.35">
      <c r="A4623"/>
      <c r="B4623"/>
    </row>
    <row r="4624" spans="1:2" ht="18" x14ac:dyDescent="0.35">
      <c r="A4624"/>
      <c r="B4624"/>
    </row>
    <row r="4625" spans="1:2" ht="18" x14ac:dyDescent="0.35">
      <c r="A4625"/>
      <c r="B4625"/>
    </row>
    <row r="4626" spans="1:2" ht="18" x14ac:dyDescent="0.35">
      <c r="A4626"/>
      <c r="B4626"/>
    </row>
    <row r="4627" spans="1:2" ht="18" x14ac:dyDescent="0.35">
      <c r="A4627"/>
      <c r="B4627"/>
    </row>
    <row r="4628" spans="1:2" ht="18" x14ac:dyDescent="0.35">
      <c r="A4628"/>
      <c r="B4628"/>
    </row>
    <row r="4629" spans="1:2" ht="18" x14ac:dyDescent="0.35">
      <c r="A4629"/>
      <c r="B4629"/>
    </row>
    <row r="4630" spans="1:2" ht="18" x14ac:dyDescent="0.35">
      <c r="A4630"/>
      <c r="B4630"/>
    </row>
    <row r="4631" spans="1:2" ht="18" x14ac:dyDescent="0.35">
      <c r="A4631"/>
      <c r="B4631"/>
    </row>
    <row r="4632" spans="1:2" ht="18" x14ac:dyDescent="0.35">
      <c r="A4632"/>
      <c r="B4632"/>
    </row>
    <row r="4633" spans="1:2" ht="18" x14ac:dyDescent="0.35">
      <c r="A4633"/>
      <c r="B4633"/>
    </row>
    <row r="4634" spans="1:2" ht="18" x14ac:dyDescent="0.35">
      <c r="A4634"/>
      <c r="B4634"/>
    </row>
    <row r="4635" spans="1:2" ht="18" x14ac:dyDescent="0.35">
      <c r="A4635"/>
      <c r="B4635"/>
    </row>
    <row r="4636" spans="1:2" ht="18" x14ac:dyDescent="0.35">
      <c r="A4636"/>
      <c r="B4636"/>
    </row>
    <row r="4637" spans="1:2" ht="18" x14ac:dyDescent="0.35">
      <c r="A4637"/>
      <c r="B4637"/>
    </row>
    <row r="4638" spans="1:2" ht="18" x14ac:dyDescent="0.35">
      <c r="A4638"/>
      <c r="B4638"/>
    </row>
    <row r="4639" spans="1:2" ht="18" x14ac:dyDescent="0.35">
      <c r="A4639"/>
      <c r="B4639"/>
    </row>
    <row r="4640" spans="1:2" ht="18" x14ac:dyDescent="0.35">
      <c r="A4640"/>
      <c r="B4640"/>
    </row>
    <row r="4641" spans="1:2" ht="18" x14ac:dyDescent="0.35">
      <c r="A4641"/>
      <c r="B4641"/>
    </row>
    <row r="4642" spans="1:2" ht="18" x14ac:dyDescent="0.35">
      <c r="A4642"/>
      <c r="B4642"/>
    </row>
    <row r="4643" spans="1:2" ht="18" x14ac:dyDescent="0.35">
      <c r="A4643"/>
      <c r="B4643"/>
    </row>
    <row r="4644" spans="1:2" ht="18" x14ac:dyDescent="0.35">
      <c r="A4644"/>
      <c r="B4644"/>
    </row>
    <row r="4645" spans="1:2" ht="18" x14ac:dyDescent="0.35">
      <c r="A4645"/>
      <c r="B4645"/>
    </row>
    <row r="4646" spans="1:2" ht="18" x14ac:dyDescent="0.35">
      <c r="A4646"/>
      <c r="B4646"/>
    </row>
    <row r="4647" spans="1:2" ht="18" x14ac:dyDescent="0.35">
      <c r="A4647"/>
      <c r="B4647"/>
    </row>
    <row r="4648" spans="1:2" ht="18" x14ac:dyDescent="0.35">
      <c r="A4648"/>
      <c r="B4648"/>
    </row>
    <row r="4649" spans="1:2" ht="18" x14ac:dyDescent="0.35">
      <c r="A4649"/>
      <c r="B4649"/>
    </row>
    <row r="4650" spans="1:2" ht="18" x14ac:dyDescent="0.35">
      <c r="A4650"/>
      <c r="B4650"/>
    </row>
    <row r="4651" spans="1:2" ht="18" x14ac:dyDescent="0.35">
      <c r="A4651"/>
      <c r="B4651"/>
    </row>
    <row r="4652" spans="1:2" ht="18" x14ac:dyDescent="0.35">
      <c r="A4652"/>
      <c r="B4652"/>
    </row>
    <row r="4653" spans="1:2" ht="18" x14ac:dyDescent="0.35">
      <c r="A4653"/>
      <c r="B4653"/>
    </row>
    <row r="4654" spans="1:2" ht="18" x14ac:dyDescent="0.35">
      <c r="A4654"/>
      <c r="B4654"/>
    </row>
    <row r="4655" spans="1:2" ht="18" x14ac:dyDescent="0.35">
      <c r="A4655"/>
      <c r="B4655"/>
    </row>
    <row r="4656" spans="1:2" ht="18" x14ac:dyDescent="0.35">
      <c r="A4656"/>
      <c r="B4656"/>
    </row>
    <row r="4657" spans="1:2" ht="18" x14ac:dyDescent="0.35">
      <c r="A4657"/>
      <c r="B4657"/>
    </row>
    <row r="4658" spans="1:2" ht="18" x14ac:dyDescent="0.35">
      <c r="A4658"/>
      <c r="B4658"/>
    </row>
    <row r="4659" spans="1:2" ht="18" x14ac:dyDescent="0.35">
      <c r="A4659"/>
      <c r="B4659"/>
    </row>
    <row r="4660" spans="1:2" ht="18" x14ac:dyDescent="0.35">
      <c r="A4660"/>
      <c r="B4660"/>
    </row>
    <row r="4661" spans="1:2" ht="18" x14ac:dyDescent="0.35">
      <c r="A4661"/>
      <c r="B4661"/>
    </row>
    <row r="4662" spans="1:2" ht="18" x14ac:dyDescent="0.35">
      <c r="A4662"/>
      <c r="B4662"/>
    </row>
    <row r="4663" spans="1:2" ht="18" x14ac:dyDescent="0.35">
      <c r="A4663"/>
      <c r="B4663"/>
    </row>
    <row r="4664" spans="1:2" ht="18" x14ac:dyDescent="0.35">
      <c r="A4664"/>
      <c r="B4664"/>
    </row>
    <row r="4665" spans="1:2" ht="18" x14ac:dyDescent="0.35">
      <c r="A4665"/>
      <c r="B4665"/>
    </row>
    <row r="4666" spans="1:2" ht="18" x14ac:dyDescent="0.35">
      <c r="A4666"/>
      <c r="B4666"/>
    </row>
    <row r="4667" spans="1:2" ht="18" x14ac:dyDescent="0.35">
      <c r="A4667"/>
      <c r="B4667"/>
    </row>
    <row r="4668" spans="1:2" ht="18" x14ac:dyDescent="0.35">
      <c r="A4668"/>
      <c r="B4668"/>
    </row>
    <row r="4669" spans="1:2" ht="18" x14ac:dyDescent="0.35">
      <c r="A4669"/>
      <c r="B4669"/>
    </row>
    <row r="4670" spans="1:2" ht="18" x14ac:dyDescent="0.35">
      <c r="A4670"/>
      <c r="B4670"/>
    </row>
    <row r="4671" spans="1:2" ht="18" x14ac:dyDescent="0.35">
      <c r="A4671"/>
      <c r="B4671"/>
    </row>
    <row r="4672" spans="1:2" ht="18" x14ac:dyDescent="0.35">
      <c r="A4672"/>
      <c r="B4672"/>
    </row>
    <row r="4673" spans="1:2" ht="18" x14ac:dyDescent="0.35">
      <c r="A4673"/>
      <c r="B4673"/>
    </row>
    <row r="4674" spans="1:2" ht="18" x14ac:dyDescent="0.35">
      <c r="A4674"/>
      <c r="B4674"/>
    </row>
    <row r="4675" spans="1:2" ht="18" x14ac:dyDescent="0.35">
      <c r="A4675"/>
      <c r="B4675"/>
    </row>
    <row r="4676" spans="1:2" ht="18" x14ac:dyDescent="0.35">
      <c r="A4676"/>
      <c r="B4676"/>
    </row>
    <row r="4677" spans="1:2" ht="18" x14ac:dyDescent="0.35">
      <c r="A4677"/>
      <c r="B4677"/>
    </row>
    <row r="4678" spans="1:2" ht="18" x14ac:dyDescent="0.35">
      <c r="A4678"/>
      <c r="B4678"/>
    </row>
    <row r="4679" spans="1:2" ht="18" x14ac:dyDescent="0.35">
      <c r="A4679"/>
      <c r="B4679"/>
    </row>
    <row r="4680" spans="1:2" ht="18" x14ac:dyDescent="0.35">
      <c r="A4680"/>
      <c r="B4680"/>
    </row>
    <row r="4681" spans="1:2" ht="18" x14ac:dyDescent="0.35">
      <c r="A4681"/>
      <c r="B4681"/>
    </row>
    <row r="4682" spans="1:2" ht="18" x14ac:dyDescent="0.35">
      <c r="A4682"/>
      <c r="B4682"/>
    </row>
    <row r="4683" spans="1:2" ht="18" x14ac:dyDescent="0.35">
      <c r="A4683"/>
      <c r="B4683"/>
    </row>
    <row r="4684" spans="1:2" ht="18" x14ac:dyDescent="0.35">
      <c r="A4684"/>
      <c r="B4684"/>
    </row>
    <row r="4685" spans="1:2" ht="18" x14ac:dyDescent="0.35">
      <c r="A4685"/>
      <c r="B4685"/>
    </row>
    <row r="4686" spans="1:2" ht="18" x14ac:dyDescent="0.35">
      <c r="A4686"/>
      <c r="B4686"/>
    </row>
    <row r="4687" spans="1:2" ht="18" x14ac:dyDescent="0.35">
      <c r="A4687"/>
      <c r="B4687"/>
    </row>
    <row r="4688" spans="1:2" ht="18" x14ac:dyDescent="0.35">
      <c r="A4688"/>
      <c r="B4688"/>
    </row>
    <row r="4689" spans="1:2" ht="18" x14ac:dyDescent="0.35">
      <c r="A4689"/>
      <c r="B4689"/>
    </row>
    <row r="4690" spans="1:2" ht="18" x14ac:dyDescent="0.35">
      <c r="A4690"/>
      <c r="B4690"/>
    </row>
    <row r="4691" spans="1:2" ht="18" x14ac:dyDescent="0.35">
      <c r="A4691"/>
      <c r="B4691"/>
    </row>
    <row r="4692" spans="1:2" ht="18" x14ac:dyDescent="0.35">
      <c r="A4692"/>
      <c r="B4692"/>
    </row>
    <row r="4693" spans="1:2" ht="18" x14ac:dyDescent="0.35">
      <c r="A4693"/>
      <c r="B4693"/>
    </row>
    <row r="4694" spans="1:2" ht="18" x14ac:dyDescent="0.35">
      <c r="A4694"/>
      <c r="B4694"/>
    </row>
    <row r="4695" spans="1:2" ht="18" x14ac:dyDescent="0.35">
      <c r="A4695"/>
      <c r="B4695"/>
    </row>
    <row r="4696" spans="1:2" ht="18" x14ac:dyDescent="0.35">
      <c r="A4696"/>
      <c r="B4696"/>
    </row>
    <row r="4697" spans="1:2" ht="18" x14ac:dyDescent="0.35">
      <c r="A4697"/>
      <c r="B4697"/>
    </row>
    <row r="4698" spans="1:2" ht="18" x14ac:dyDescent="0.35">
      <c r="A4698"/>
      <c r="B4698"/>
    </row>
    <row r="4699" spans="1:2" ht="18" x14ac:dyDescent="0.35">
      <c r="A4699"/>
      <c r="B4699"/>
    </row>
    <row r="4700" spans="1:2" ht="18" x14ac:dyDescent="0.35">
      <c r="A4700"/>
      <c r="B4700"/>
    </row>
    <row r="4701" spans="1:2" ht="18" x14ac:dyDescent="0.35">
      <c r="A4701"/>
      <c r="B4701"/>
    </row>
    <row r="4702" spans="1:2" ht="18" x14ac:dyDescent="0.35">
      <c r="A4702"/>
      <c r="B4702"/>
    </row>
    <row r="4703" spans="1:2" ht="18" x14ac:dyDescent="0.35">
      <c r="A4703"/>
      <c r="B4703"/>
    </row>
    <row r="4704" spans="1:2" ht="18" x14ac:dyDescent="0.35">
      <c r="A4704"/>
      <c r="B4704"/>
    </row>
    <row r="4705" spans="1:2" ht="18" x14ac:dyDescent="0.35">
      <c r="A4705"/>
      <c r="B4705"/>
    </row>
    <row r="4706" spans="1:2" ht="18" x14ac:dyDescent="0.35">
      <c r="A4706"/>
      <c r="B4706"/>
    </row>
    <row r="4707" spans="1:2" ht="18" x14ac:dyDescent="0.35">
      <c r="A4707"/>
      <c r="B4707"/>
    </row>
    <row r="4708" spans="1:2" ht="18" x14ac:dyDescent="0.35">
      <c r="A4708"/>
      <c r="B4708"/>
    </row>
    <row r="4709" spans="1:2" ht="18" x14ac:dyDescent="0.35">
      <c r="A4709"/>
      <c r="B4709"/>
    </row>
    <row r="4710" spans="1:2" ht="18" x14ac:dyDescent="0.35">
      <c r="A4710"/>
      <c r="B4710"/>
    </row>
    <row r="4711" spans="1:2" ht="18" x14ac:dyDescent="0.35">
      <c r="A4711"/>
      <c r="B4711"/>
    </row>
    <row r="4712" spans="1:2" ht="18" x14ac:dyDescent="0.35">
      <c r="A4712"/>
      <c r="B4712"/>
    </row>
    <row r="4713" spans="1:2" ht="18" x14ac:dyDescent="0.35">
      <c r="A4713"/>
      <c r="B4713"/>
    </row>
    <row r="4714" spans="1:2" ht="18" x14ac:dyDescent="0.35">
      <c r="A4714"/>
      <c r="B4714"/>
    </row>
    <row r="4715" spans="1:2" ht="18" x14ac:dyDescent="0.35">
      <c r="A4715"/>
      <c r="B4715"/>
    </row>
    <row r="4716" spans="1:2" ht="18" x14ac:dyDescent="0.35">
      <c r="A4716"/>
      <c r="B4716"/>
    </row>
    <row r="4717" spans="1:2" ht="18" x14ac:dyDescent="0.35">
      <c r="A4717"/>
      <c r="B4717"/>
    </row>
    <row r="4718" spans="1:2" ht="18" x14ac:dyDescent="0.35">
      <c r="A4718"/>
      <c r="B4718"/>
    </row>
    <row r="4719" spans="1:2" ht="18" x14ac:dyDescent="0.35">
      <c r="A4719"/>
      <c r="B4719"/>
    </row>
    <row r="4720" spans="1:2" ht="18" x14ac:dyDescent="0.35">
      <c r="A4720"/>
      <c r="B4720"/>
    </row>
    <row r="4721" spans="1:2" ht="18" x14ac:dyDescent="0.35">
      <c r="A4721"/>
      <c r="B4721"/>
    </row>
    <row r="4722" spans="1:2" ht="18" x14ac:dyDescent="0.35">
      <c r="A4722"/>
      <c r="B4722"/>
    </row>
    <row r="4723" spans="1:2" ht="18" x14ac:dyDescent="0.35">
      <c r="A4723"/>
      <c r="B4723"/>
    </row>
    <row r="4724" spans="1:2" ht="18" x14ac:dyDescent="0.35">
      <c r="A4724"/>
      <c r="B4724"/>
    </row>
    <row r="4725" spans="1:2" ht="18" x14ac:dyDescent="0.35">
      <c r="A4725"/>
      <c r="B4725"/>
    </row>
    <row r="4726" spans="1:2" ht="18" x14ac:dyDescent="0.35">
      <c r="A4726"/>
      <c r="B4726"/>
    </row>
    <row r="4727" spans="1:2" ht="18" x14ac:dyDescent="0.35">
      <c r="A4727"/>
      <c r="B4727"/>
    </row>
    <row r="4728" spans="1:2" ht="18" x14ac:dyDescent="0.35">
      <c r="A4728"/>
      <c r="B4728"/>
    </row>
    <row r="4729" spans="1:2" ht="18" x14ac:dyDescent="0.35">
      <c r="A4729"/>
      <c r="B4729"/>
    </row>
    <row r="4730" spans="1:2" ht="18" x14ac:dyDescent="0.35">
      <c r="A4730"/>
      <c r="B4730"/>
    </row>
    <row r="4731" spans="1:2" ht="18" x14ac:dyDescent="0.35">
      <c r="A4731"/>
      <c r="B4731"/>
    </row>
    <row r="4732" spans="1:2" ht="18" x14ac:dyDescent="0.35">
      <c r="A4732"/>
      <c r="B4732"/>
    </row>
    <row r="4733" spans="1:2" ht="18" x14ac:dyDescent="0.35">
      <c r="A4733"/>
      <c r="B4733"/>
    </row>
    <row r="4734" spans="1:2" ht="18" x14ac:dyDescent="0.35">
      <c r="A4734"/>
      <c r="B4734"/>
    </row>
    <row r="4735" spans="1:2" ht="18" x14ac:dyDescent="0.35">
      <c r="A4735"/>
      <c r="B4735"/>
    </row>
    <row r="4736" spans="1:2" ht="18" x14ac:dyDescent="0.35">
      <c r="A4736"/>
      <c r="B4736"/>
    </row>
    <row r="4737" spans="1:2" ht="18" x14ac:dyDescent="0.35">
      <c r="A4737"/>
      <c r="B4737"/>
    </row>
    <row r="4738" spans="1:2" ht="18" x14ac:dyDescent="0.35">
      <c r="A4738"/>
      <c r="B4738"/>
    </row>
    <row r="4739" spans="1:2" ht="18" x14ac:dyDescent="0.35">
      <c r="A4739"/>
      <c r="B4739"/>
    </row>
    <row r="4740" spans="1:2" ht="18" x14ac:dyDescent="0.35">
      <c r="A4740"/>
      <c r="B4740"/>
    </row>
    <row r="4741" spans="1:2" ht="18" x14ac:dyDescent="0.35">
      <c r="A4741"/>
      <c r="B4741"/>
    </row>
    <row r="4742" spans="1:2" ht="18" x14ac:dyDescent="0.35">
      <c r="A4742"/>
      <c r="B4742"/>
    </row>
    <row r="4743" spans="1:2" ht="18" x14ac:dyDescent="0.35">
      <c r="A4743"/>
      <c r="B4743"/>
    </row>
    <row r="4744" spans="1:2" ht="18" x14ac:dyDescent="0.35">
      <c r="A4744"/>
      <c r="B4744"/>
    </row>
    <row r="4745" spans="1:2" ht="18" x14ac:dyDescent="0.35">
      <c r="A4745"/>
      <c r="B4745"/>
    </row>
    <row r="4746" spans="1:2" ht="18" x14ac:dyDescent="0.35">
      <c r="A4746"/>
      <c r="B4746"/>
    </row>
    <row r="4747" spans="1:2" ht="18" x14ac:dyDescent="0.35">
      <c r="A4747"/>
      <c r="B4747"/>
    </row>
    <row r="4748" spans="1:2" ht="18" x14ac:dyDescent="0.35">
      <c r="A4748"/>
      <c r="B4748"/>
    </row>
    <row r="4749" spans="1:2" ht="18" x14ac:dyDescent="0.35">
      <c r="A4749"/>
      <c r="B4749"/>
    </row>
    <row r="4750" spans="1:2" ht="18" x14ac:dyDescent="0.35">
      <c r="A4750"/>
      <c r="B4750"/>
    </row>
    <row r="4751" spans="1:2" ht="18" x14ac:dyDescent="0.35">
      <c r="A4751"/>
      <c r="B4751"/>
    </row>
    <row r="4752" spans="1:2" ht="18" x14ac:dyDescent="0.35">
      <c r="A4752"/>
      <c r="B4752"/>
    </row>
    <row r="4753" spans="1:2" ht="18" x14ac:dyDescent="0.35">
      <c r="A4753"/>
      <c r="B4753"/>
    </row>
    <row r="4754" spans="1:2" ht="18" x14ac:dyDescent="0.35">
      <c r="A4754"/>
      <c r="B4754"/>
    </row>
    <row r="4755" spans="1:2" ht="18" x14ac:dyDescent="0.35">
      <c r="A4755"/>
      <c r="B4755"/>
    </row>
    <row r="4756" spans="1:2" ht="18" x14ac:dyDescent="0.35">
      <c r="A4756"/>
      <c r="B4756"/>
    </row>
    <row r="4757" spans="1:2" ht="18" x14ac:dyDescent="0.35">
      <c r="A4757"/>
      <c r="B4757"/>
    </row>
    <row r="4758" spans="1:2" ht="18" x14ac:dyDescent="0.35">
      <c r="A4758"/>
      <c r="B4758"/>
    </row>
    <row r="4759" spans="1:2" ht="18" x14ac:dyDescent="0.35">
      <c r="A4759"/>
      <c r="B4759"/>
    </row>
    <row r="4760" spans="1:2" ht="18" x14ac:dyDescent="0.35">
      <c r="A4760"/>
      <c r="B4760"/>
    </row>
    <row r="4761" spans="1:2" ht="18" x14ac:dyDescent="0.35">
      <c r="A4761"/>
      <c r="B4761"/>
    </row>
    <row r="4762" spans="1:2" ht="18" x14ac:dyDescent="0.35">
      <c r="A4762"/>
      <c r="B4762"/>
    </row>
    <row r="4763" spans="1:2" ht="18" x14ac:dyDescent="0.35">
      <c r="A4763"/>
      <c r="B4763"/>
    </row>
    <row r="4764" spans="1:2" ht="18" x14ac:dyDescent="0.35">
      <c r="A4764"/>
      <c r="B4764"/>
    </row>
    <row r="4765" spans="1:2" ht="18" x14ac:dyDescent="0.35">
      <c r="A4765"/>
      <c r="B4765"/>
    </row>
    <row r="4766" spans="1:2" ht="18" x14ac:dyDescent="0.35">
      <c r="A4766"/>
      <c r="B4766"/>
    </row>
    <row r="4767" spans="1:2" ht="18" x14ac:dyDescent="0.35">
      <c r="A4767"/>
      <c r="B4767"/>
    </row>
    <row r="4768" spans="1:2" ht="18" x14ac:dyDescent="0.35">
      <c r="A4768"/>
      <c r="B4768"/>
    </row>
    <row r="4769" spans="1:2" ht="18" x14ac:dyDescent="0.35">
      <c r="A4769"/>
      <c r="B4769"/>
    </row>
    <row r="4770" spans="1:2" ht="18" x14ac:dyDescent="0.35">
      <c r="A4770"/>
      <c r="B4770"/>
    </row>
    <row r="4771" spans="1:2" ht="18" x14ac:dyDescent="0.35">
      <c r="A4771"/>
      <c r="B4771"/>
    </row>
    <row r="4772" spans="1:2" ht="18" x14ac:dyDescent="0.35">
      <c r="A4772"/>
      <c r="B4772"/>
    </row>
    <row r="4773" spans="1:2" ht="18" x14ac:dyDescent="0.35">
      <c r="A4773"/>
      <c r="B4773"/>
    </row>
    <row r="4774" spans="1:2" ht="18" x14ac:dyDescent="0.35">
      <c r="A4774"/>
      <c r="B4774"/>
    </row>
    <row r="4775" spans="1:2" ht="18" x14ac:dyDescent="0.35">
      <c r="A4775"/>
      <c r="B4775"/>
    </row>
    <row r="4776" spans="1:2" ht="18" x14ac:dyDescent="0.35">
      <c r="A4776"/>
      <c r="B4776"/>
    </row>
    <row r="4777" spans="1:2" ht="18" x14ac:dyDescent="0.35">
      <c r="A4777"/>
      <c r="B4777"/>
    </row>
    <row r="4778" spans="1:2" ht="18" x14ac:dyDescent="0.35">
      <c r="A4778"/>
      <c r="B4778"/>
    </row>
    <row r="4779" spans="1:2" ht="18" x14ac:dyDescent="0.35">
      <c r="A4779"/>
      <c r="B4779"/>
    </row>
    <row r="4780" spans="1:2" ht="18" x14ac:dyDescent="0.35">
      <c r="A4780"/>
      <c r="B4780"/>
    </row>
    <row r="4781" spans="1:2" ht="18" x14ac:dyDescent="0.35">
      <c r="A4781"/>
      <c r="B4781"/>
    </row>
    <row r="4782" spans="1:2" ht="18" x14ac:dyDescent="0.35">
      <c r="A4782"/>
      <c r="B4782"/>
    </row>
    <row r="4783" spans="1:2" ht="18" x14ac:dyDescent="0.35">
      <c r="A4783"/>
      <c r="B4783"/>
    </row>
    <row r="4784" spans="1:2" ht="18" x14ac:dyDescent="0.35">
      <c r="A4784"/>
      <c r="B4784"/>
    </row>
    <row r="4785" spans="1:2" ht="18" x14ac:dyDescent="0.35">
      <c r="A4785"/>
      <c r="B4785"/>
    </row>
    <row r="4786" spans="1:2" ht="18" x14ac:dyDescent="0.35">
      <c r="A4786"/>
      <c r="B4786"/>
    </row>
    <row r="4787" spans="1:2" ht="18" x14ac:dyDescent="0.35">
      <c r="A4787"/>
      <c r="B4787"/>
    </row>
    <row r="4788" spans="1:2" ht="18" x14ac:dyDescent="0.35">
      <c r="A4788"/>
      <c r="B4788"/>
    </row>
    <row r="4789" spans="1:2" ht="18" x14ac:dyDescent="0.35">
      <c r="A4789"/>
      <c r="B4789"/>
    </row>
    <row r="4790" spans="1:2" ht="18" x14ac:dyDescent="0.35">
      <c r="A4790"/>
      <c r="B4790"/>
    </row>
    <row r="4791" spans="1:2" ht="18" x14ac:dyDescent="0.35">
      <c r="A4791"/>
      <c r="B4791"/>
    </row>
    <row r="4792" spans="1:2" ht="18" x14ac:dyDescent="0.35">
      <c r="A4792"/>
      <c r="B4792"/>
    </row>
    <row r="4793" spans="1:2" ht="18" x14ac:dyDescent="0.35">
      <c r="A4793"/>
      <c r="B4793"/>
    </row>
    <row r="4794" spans="1:2" ht="18" x14ac:dyDescent="0.35">
      <c r="A4794"/>
      <c r="B4794"/>
    </row>
    <row r="4795" spans="1:2" ht="18" x14ac:dyDescent="0.35">
      <c r="A4795"/>
      <c r="B4795"/>
    </row>
    <row r="4796" spans="1:2" ht="18" x14ac:dyDescent="0.35">
      <c r="A4796"/>
      <c r="B4796"/>
    </row>
    <row r="4797" spans="1:2" ht="18" x14ac:dyDescent="0.35">
      <c r="A4797"/>
      <c r="B4797"/>
    </row>
    <row r="4798" spans="1:2" ht="18" x14ac:dyDescent="0.35">
      <c r="A4798"/>
      <c r="B4798"/>
    </row>
    <row r="4799" spans="1:2" ht="18" x14ac:dyDescent="0.35">
      <c r="A4799"/>
      <c r="B4799"/>
    </row>
    <row r="4800" spans="1:2" ht="18" x14ac:dyDescent="0.35">
      <c r="A4800"/>
      <c r="B4800"/>
    </row>
    <row r="4801" spans="1:2" ht="18" x14ac:dyDescent="0.35">
      <c r="A4801"/>
      <c r="B4801"/>
    </row>
    <row r="4802" spans="1:2" ht="18" x14ac:dyDescent="0.35">
      <c r="A4802"/>
      <c r="B4802"/>
    </row>
    <row r="4803" spans="1:2" ht="18" x14ac:dyDescent="0.35">
      <c r="A4803"/>
      <c r="B4803"/>
    </row>
    <row r="4804" spans="1:2" ht="18" x14ac:dyDescent="0.35">
      <c r="A4804"/>
      <c r="B4804"/>
    </row>
    <row r="4805" spans="1:2" ht="18" x14ac:dyDescent="0.35">
      <c r="A4805"/>
      <c r="B4805"/>
    </row>
    <row r="4806" spans="1:2" ht="18" x14ac:dyDescent="0.35">
      <c r="A4806"/>
      <c r="B4806"/>
    </row>
    <row r="4807" spans="1:2" ht="18" x14ac:dyDescent="0.35">
      <c r="A4807"/>
      <c r="B4807"/>
    </row>
    <row r="4808" spans="1:2" ht="18" x14ac:dyDescent="0.35">
      <c r="A4808"/>
      <c r="B4808"/>
    </row>
    <row r="4809" spans="1:2" ht="18" x14ac:dyDescent="0.35">
      <c r="A4809"/>
      <c r="B4809"/>
    </row>
    <row r="4810" spans="1:2" ht="18" x14ac:dyDescent="0.35">
      <c r="A4810"/>
      <c r="B4810"/>
    </row>
    <row r="4811" spans="1:2" ht="18" x14ac:dyDescent="0.35">
      <c r="A4811"/>
      <c r="B4811"/>
    </row>
    <row r="4812" spans="1:2" ht="18" x14ac:dyDescent="0.35">
      <c r="A4812"/>
      <c r="B4812"/>
    </row>
    <row r="4813" spans="1:2" ht="18" x14ac:dyDescent="0.35">
      <c r="A4813"/>
      <c r="B4813"/>
    </row>
    <row r="4814" spans="1:2" ht="18" x14ac:dyDescent="0.35">
      <c r="A4814"/>
      <c r="B4814"/>
    </row>
    <row r="4815" spans="1:2" ht="18" x14ac:dyDescent="0.35">
      <c r="A4815"/>
      <c r="B4815"/>
    </row>
    <row r="4816" spans="1:2" ht="18" x14ac:dyDescent="0.35">
      <c r="A4816"/>
      <c r="B4816"/>
    </row>
    <row r="4817" spans="1:2" ht="18" x14ac:dyDescent="0.35">
      <c r="A4817"/>
      <c r="B4817"/>
    </row>
    <row r="4818" spans="1:2" ht="18" x14ac:dyDescent="0.35">
      <c r="A4818"/>
      <c r="B4818"/>
    </row>
    <row r="4819" spans="1:2" ht="18" x14ac:dyDescent="0.35">
      <c r="A4819"/>
      <c r="B4819"/>
    </row>
    <row r="4820" spans="1:2" ht="18" x14ac:dyDescent="0.35">
      <c r="A4820"/>
      <c r="B4820"/>
    </row>
    <row r="4821" spans="1:2" ht="18" x14ac:dyDescent="0.35">
      <c r="A4821"/>
      <c r="B4821"/>
    </row>
    <row r="4822" spans="1:2" ht="18" x14ac:dyDescent="0.35">
      <c r="A4822"/>
      <c r="B4822"/>
    </row>
    <row r="4823" spans="1:2" ht="18" x14ac:dyDescent="0.35">
      <c r="A4823"/>
      <c r="B4823"/>
    </row>
    <row r="4824" spans="1:2" ht="18" x14ac:dyDescent="0.35">
      <c r="A4824"/>
      <c r="B4824"/>
    </row>
    <row r="4825" spans="1:2" ht="18" x14ac:dyDescent="0.35">
      <c r="A4825"/>
      <c r="B4825"/>
    </row>
    <row r="4826" spans="1:2" ht="18" x14ac:dyDescent="0.35">
      <c r="A4826"/>
      <c r="B4826"/>
    </row>
    <row r="4827" spans="1:2" ht="18" x14ac:dyDescent="0.35">
      <c r="A4827"/>
      <c r="B4827"/>
    </row>
    <row r="4828" spans="1:2" ht="18" x14ac:dyDescent="0.35">
      <c r="A4828"/>
      <c r="B4828"/>
    </row>
    <row r="4829" spans="1:2" ht="18" x14ac:dyDescent="0.35">
      <c r="A4829"/>
      <c r="B4829"/>
    </row>
    <row r="4830" spans="1:2" ht="18" x14ac:dyDescent="0.35">
      <c r="A4830"/>
      <c r="B4830"/>
    </row>
    <row r="4831" spans="1:2" ht="18" x14ac:dyDescent="0.35">
      <c r="A4831"/>
      <c r="B4831"/>
    </row>
    <row r="4832" spans="1:2" ht="18" x14ac:dyDescent="0.35">
      <c r="A4832"/>
      <c r="B4832"/>
    </row>
    <row r="4833" spans="1:2" ht="18" x14ac:dyDescent="0.35">
      <c r="A4833"/>
      <c r="B4833"/>
    </row>
    <row r="4834" spans="1:2" ht="18" x14ac:dyDescent="0.35">
      <c r="A4834"/>
      <c r="B4834"/>
    </row>
    <row r="4835" spans="1:2" ht="18" x14ac:dyDescent="0.35">
      <c r="A4835"/>
      <c r="B4835"/>
    </row>
    <row r="4836" spans="1:2" ht="18" x14ac:dyDescent="0.35">
      <c r="A4836"/>
      <c r="B4836"/>
    </row>
    <row r="4837" spans="1:2" ht="18" x14ac:dyDescent="0.35">
      <c r="A4837"/>
      <c r="B4837"/>
    </row>
    <row r="4838" spans="1:2" ht="18" x14ac:dyDescent="0.35">
      <c r="A4838"/>
      <c r="B4838"/>
    </row>
    <row r="4839" spans="1:2" ht="18" x14ac:dyDescent="0.35">
      <c r="A4839"/>
      <c r="B4839"/>
    </row>
    <row r="4840" spans="1:2" ht="18" x14ac:dyDescent="0.35">
      <c r="A4840"/>
      <c r="B4840"/>
    </row>
    <row r="4841" spans="1:2" ht="18" x14ac:dyDescent="0.35">
      <c r="A4841"/>
      <c r="B4841"/>
    </row>
    <row r="4842" spans="1:2" ht="18" x14ac:dyDescent="0.35">
      <c r="A4842"/>
      <c r="B4842"/>
    </row>
    <row r="4843" spans="1:2" ht="18" x14ac:dyDescent="0.35">
      <c r="A4843"/>
      <c r="B4843"/>
    </row>
    <row r="4844" spans="1:2" ht="18" x14ac:dyDescent="0.35">
      <c r="A4844"/>
      <c r="B4844"/>
    </row>
    <row r="4845" spans="1:2" ht="18" x14ac:dyDescent="0.35">
      <c r="A4845"/>
      <c r="B4845"/>
    </row>
    <row r="4846" spans="1:2" ht="18" x14ac:dyDescent="0.35">
      <c r="A4846"/>
      <c r="B4846"/>
    </row>
    <row r="4847" spans="1:2" ht="18" x14ac:dyDescent="0.35">
      <c r="A4847"/>
      <c r="B4847"/>
    </row>
    <row r="4848" spans="1:2" ht="18" x14ac:dyDescent="0.35">
      <c r="A4848"/>
      <c r="B4848"/>
    </row>
    <row r="4849" spans="1:2" ht="18" x14ac:dyDescent="0.35">
      <c r="A4849"/>
      <c r="B4849"/>
    </row>
    <row r="4850" spans="1:2" ht="18" x14ac:dyDescent="0.35">
      <c r="A4850"/>
      <c r="B4850"/>
    </row>
    <row r="4851" spans="1:2" ht="18" x14ac:dyDescent="0.35">
      <c r="A4851"/>
      <c r="B4851"/>
    </row>
    <row r="4852" spans="1:2" ht="18" x14ac:dyDescent="0.35">
      <c r="A4852"/>
      <c r="B4852"/>
    </row>
    <row r="4853" spans="1:2" ht="18" x14ac:dyDescent="0.35">
      <c r="A4853"/>
      <c r="B4853"/>
    </row>
    <row r="4854" spans="1:2" ht="18" x14ac:dyDescent="0.35">
      <c r="A4854"/>
      <c r="B4854"/>
    </row>
    <row r="4855" spans="1:2" ht="18" x14ac:dyDescent="0.35">
      <c r="A4855"/>
      <c r="B4855"/>
    </row>
    <row r="4856" spans="1:2" ht="18" x14ac:dyDescent="0.35">
      <c r="A4856"/>
      <c r="B4856"/>
    </row>
    <row r="4857" spans="1:2" ht="18" x14ac:dyDescent="0.35">
      <c r="A4857"/>
      <c r="B4857"/>
    </row>
    <row r="4858" spans="1:2" ht="18" x14ac:dyDescent="0.35">
      <c r="A4858"/>
      <c r="B4858"/>
    </row>
    <row r="4859" spans="1:2" ht="18" x14ac:dyDescent="0.35">
      <c r="A4859"/>
      <c r="B4859"/>
    </row>
    <row r="4860" spans="1:2" ht="18" x14ac:dyDescent="0.35">
      <c r="A4860"/>
      <c r="B4860"/>
    </row>
    <row r="4861" spans="1:2" ht="18" x14ac:dyDescent="0.35">
      <c r="A4861"/>
      <c r="B4861"/>
    </row>
    <row r="4862" spans="1:2" ht="18" x14ac:dyDescent="0.35">
      <c r="A4862"/>
      <c r="B4862"/>
    </row>
    <row r="4863" spans="1:2" ht="18" x14ac:dyDescent="0.35">
      <c r="A4863"/>
      <c r="B4863"/>
    </row>
    <row r="4864" spans="1:2" ht="18" x14ac:dyDescent="0.35">
      <c r="A4864"/>
      <c r="B4864"/>
    </row>
    <row r="4865" spans="1:2" ht="18" x14ac:dyDescent="0.35">
      <c r="A4865"/>
      <c r="B4865"/>
    </row>
    <row r="4866" spans="1:2" ht="18" x14ac:dyDescent="0.35">
      <c r="A4866"/>
      <c r="B4866"/>
    </row>
    <row r="4867" spans="1:2" ht="18" x14ac:dyDescent="0.35">
      <c r="A4867"/>
      <c r="B4867"/>
    </row>
    <row r="4868" spans="1:2" ht="18" x14ac:dyDescent="0.35">
      <c r="A4868"/>
      <c r="B4868"/>
    </row>
    <row r="4869" spans="1:2" ht="18" x14ac:dyDescent="0.35">
      <c r="A4869"/>
      <c r="B4869"/>
    </row>
    <row r="4870" spans="1:2" ht="18" x14ac:dyDescent="0.35">
      <c r="A4870"/>
      <c r="B4870"/>
    </row>
    <row r="4871" spans="1:2" ht="18" x14ac:dyDescent="0.35">
      <c r="A4871"/>
      <c r="B4871"/>
    </row>
    <row r="4872" spans="1:2" ht="18" x14ac:dyDescent="0.35">
      <c r="A4872"/>
      <c r="B4872"/>
    </row>
    <row r="4873" spans="1:2" ht="18" x14ac:dyDescent="0.35">
      <c r="A4873"/>
      <c r="B4873"/>
    </row>
    <row r="4874" spans="1:2" ht="18" x14ac:dyDescent="0.35">
      <c r="A4874"/>
      <c r="B4874"/>
    </row>
    <row r="4875" spans="1:2" ht="18" x14ac:dyDescent="0.35">
      <c r="A4875"/>
      <c r="B4875"/>
    </row>
    <row r="4876" spans="1:2" ht="18" x14ac:dyDescent="0.35">
      <c r="A4876"/>
      <c r="B4876"/>
    </row>
    <row r="4877" spans="1:2" ht="18" x14ac:dyDescent="0.35">
      <c r="A4877"/>
      <c r="B4877"/>
    </row>
    <row r="4878" spans="1:2" ht="18" x14ac:dyDescent="0.35">
      <c r="A4878"/>
      <c r="B4878"/>
    </row>
    <row r="4879" spans="1:2" ht="18" x14ac:dyDescent="0.35">
      <c r="A4879"/>
      <c r="B4879"/>
    </row>
    <row r="4880" spans="1:2" ht="18" x14ac:dyDescent="0.35">
      <c r="A4880"/>
      <c r="B4880"/>
    </row>
    <row r="4881" spans="1:2" ht="18" x14ac:dyDescent="0.35">
      <c r="A4881"/>
      <c r="B4881"/>
    </row>
    <row r="4882" spans="1:2" ht="18" x14ac:dyDescent="0.35">
      <c r="A4882"/>
      <c r="B4882"/>
    </row>
    <row r="4883" spans="1:2" ht="18" x14ac:dyDescent="0.35">
      <c r="A4883"/>
      <c r="B4883"/>
    </row>
    <row r="4884" spans="1:2" ht="18" x14ac:dyDescent="0.35">
      <c r="A4884"/>
      <c r="B4884"/>
    </row>
    <row r="4885" spans="1:2" ht="18" x14ac:dyDescent="0.35">
      <c r="A4885"/>
      <c r="B4885"/>
    </row>
    <row r="4886" spans="1:2" ht="18" x14ac:dyDescent="0.35">
      <c r="A4886"/>
      <c r="B4886"/>
    </row>
    <row r="4887" spans="1:2" ht="18" x14ac:dyDescent="0.35">
      <c r="A4887"/>
      <c r="B4887"/>
    </row>
    <row r="4888" spans="1:2" ht="18" x14ac:dyDescent="0.35">
      <c r="A4888"/>
      <c r="B4888"/>
    </row>
    <row r="4889" spans="1:2" ht="18" x14ac:dyDescent="0.35">
      <c r="A4889"/>
      <c r="B4889"/>
    </row>
    <row r="4890" spans="1:2" ht="18" x14ac:dyDescent="0.35">
      <c r="A4890"/>
      <c r="B4890"/>
    </row>
    <row r="4891" spans="1:2" ht="18" x14ac:dyDescent="0.35">
      <c r="A4891"/>
      <c r="B4891"/>
    </row>
    <row r="4892" spans="1:2" ht="18" x14ac:dyDescent="0.35">
      <c r="A4892"/>
      <c r="B4892"/>
    </row>
    <row r="4893" spans="1:2" ht="18" x14ac:dyDescent="0.35">
      <c r="A4893"/>
      <c r="B4893"/>
    </row>
    <row r="4894" spans="1:2" ht="18" x14ac:dyDescent="0.35">
      <c r="A4894"/>
      <c r="B4894"/>
    </row>
    <row r="4895" spans="1:2" ht="18" x14ac:dyDescent="0.35">
      <c r="A4895"/>
      <c r="B4895"/>
    </row>
    <row r="4896" spans="1:2" ht="18" x14ac:dyDescent="0.35">
      <c r="A4896"/>
      <c r="B4896"/>
    </row>
    <row r="4897" spans="1:2" ht="18" x14ac:dyDescent="0.35">
      <c r="A4897"/>
      <c r="B4897"/>
    </row>
    <row r="4898" spans="1:2" ht="18" x14ac:dyDescent="0.35">
      <c r="A4898"/>
      <c r="B4898"/>
    </row>
    <row r="4899" spans="1:2" ht="18" x14ac:dyDescent="0.35">
      <c r="A4899"/>
      <c r="B4899"/>
    </row>
    <row r="4900" spans="1:2" ht="18" x14ac:dyDescent="0.35">
      <c r="A4900"/>
      <c r="B4900"/>
    </row>
    <row r="4901" spans="1:2" ht="18" x14ac:dyDescent="0.35">
      <c r="A4901"/>
      <c r="B4901"/>
    </row>
    <row r="4902" spans="1:2" ht="18" x14ac:dyDescent="0.35">
      <c r="A4902"/>
      <c r="B4902"/>
    </row>
    <row r="4903" spans="1:2" ht="18" x14ac:dyDescent="0.35">
      <c r="A4903"/>
      <c r="B4903"/>
    </row>
    <row r="4904" spans="1:2" ht="18" x14ac:dyDescent="0.35">
      <c r="A4904"/>
      <c r="B4904"/>
    </row>
    <row r="4905" spans="1:2" ht="18" x14ac:dyDescent="0.35">
      <c r="A4905"/>
      <c r="B4905"/>
    </row>
    <row r="4906" spans="1:2" ht="18" x14ac:dyDescent="0.35">
      <c r="A4906"/>
      <c r="B4906"/>
    </row>
    <row r="4907" spans="1:2" ht="18" x14ac:dyDescent="0.35">
      <c r="A4907"/>
      <c r="B4907"/>
    </row>
    <row r="4908" spans="1:2" ht="18" x14ac:dyDescent="0.35">
      <c r="A4908"/>
      <c r="B4908"/>
    </row>
    <row r="4909" spans="1:2" ht="18" x14ac:dyDescent="0.35">
      <c r="A4909"/>
      <c r="B4909"/>
    </row>
    <row r="4910" spans="1:2" ht="18" x14ac:dyDescent="0.35">
      <c r="A4910"/>
      <c r="B4910"/>
    </row>
    <row r="4911" spans="1:2" ht="18" x14ac:dyDescent="0.35">
      <c r="A4911"/>
      <c r="B4911"/>
    </row>
    <row r="4912" spans="1:2" ht="18" x14ac:dyDescent="0.35">
      <c r="A4912"/>
      <c r="B4912"/>
    </row>
    <row r="4913" spans="1:2" ht="18" x14ac:dyDescent="0.35">
      <c r="A4913"/>
      <c r="B4913"/>
    </row>
    <row r="4914" spans="1:2" ht="18" x14ac:dyDescent="0.35">
      <c r="A4914"/>
      <c r="B4914"/>
    </row>
    <row r="4915" spans="1:2" ht="18" x14ac:dyDescent="0.35">
      <c r="A4915"/>
      <c r="B4915"/>
    </row>
    <row r="4916" spans="1:2" ht="18" x14ac:dyDescent="0.35">
      <c r="A4916"/>
      <c r="B4916"/>
    </row>
    <row r="4917" spans="1:2" ht="18" x14ac:dyDescent="0.35">
      <c r="A4917"/>
      <c r="B4917"/>
    </row>
    <row r="4918" spans="1:2" ht="18" x14ac:dyDescent="0.35">
      <c r="A4918"/>
      <c r="B4918"/>
    </row>
    <row r="4919" spans="1:2" ht="18" x14ac:dyDescent="0.35">
      <c r="A4919"/>
      <c r="B4919"/>
    </row>
    <row r="4920" spans="1:2" ht="18" x14ac:dyDescent="0.35">
      <c r="A4920"/>
      <c r="B4920"/>
    </row>
    <row r="4921" spans="1:2" ht="18" x14ac:dyDescent="0.35">
      <c r="A4921"/>
      <c r="B4921"/>
    </row>
    <row r="4922" spans="1:2" ht="18" x14ac:dyDescent="0.35">
      <c r="A4922"/>
      <c r="B4922"/>
    </row>
    <row r="4923" spans="1:2" ht="18" x14ac:dyDescent="0.35">
      <c r="A4923"/>
      <c r="B4923"/>
    </row>
    <row r="4924" spans="1:2" ht="18" x14ac:dyDescent="0.35">
      <c r="A4924"/>
      <c r="B4924"/>
    </row>
    <row r="4925" spans="1:2" ht="18" x14ac:dyDescent="0.35">
      <c r="A4925"/>
      <c r="B4925"/>
    </row>
    <row r="4926" spans="1:2" ht="18" x14ac:dyDescent="0.35">
      <c r="A4926"/>
      <c r="B4926"/>
    </row>
    <row r="4927" spans="1:2" ht="18" x14ac:dyDescent="0.35">
      <c r="A4927"/>
      <c r="B4927"/>
    </row>
    <row r="4928" spans="1:2" ht="18" x14ac:dyDescent="0.35">
      <c r="A4928"/>
      <c r="B4928"/>
    </row>
    <row r="4929" spans="1:2" ht="18" x14ac:dyDescent="0.35">
      <c r="A4929"/>
      <c r="B4929"/>
    </row>
    <row r="4930" spans="1:2" ht="18" x14ac:dyDescent="0.35">
      <c r="A4930"/>
      <c r="B4930"/>
    </row>
    <row r="4931" spans="1:2" ht="18" x14ac:dyDescent="0.35">
      <c r="A4931"/>
      <c r="B4931"/>
    </row>
    <row r="4932" spans="1:2" ht="18" x14ac:dyDescent="0.35">
      <c r="A4932"/>
      <c r="B4932"/>
    </row>
    <row r="4933" spans="1:2" ht="18" x14ac:dyDescent="0.35">
      <c r="A4933"/>
      <c r="B4933"/>
    </row>
    <row r="4934" spans="1:2" ht="18" x14ac:dyDescent="0.35">
      <c r="A4934"/>
      <c r="B4934"/>
    </row>
    <row r="4935" spans="1:2" ht="18" x14ac:dyDescent="0.35">
      <c r="A4935"/>
      <c r="B4935"/>
    </row>
    <row r="4936" spans="1:2" ht="18" x14ac:dyDescent="0.35">
      <c r="A4936"/>
      <c r="B4936"/>
    </row>
    <row r="4937" spans="1:2" ht="18" x14ac:dyDescent="0.35">
      <c r="A4937"/>
      <c r="B4937"/>
    </row>
    <row r="4938" spans="1:2" ht="18" x14ac:dyDescent="0.35">
      <c r="A4938"/>
      <c r="B4938"/>
    </row>
    <row r="4939" spans="1:2" ht="18" x14ac:dyDescent="0.35">
      <c r="A4939"/>
      <c r="B4939"/>
    </row>
    <row r="4940" spans="1:2" ht="18" x14ac:dyDescent="0.35">
      <c r="A4940"/>
      <c r="B4940"/>
    </row>
    <row r="4941" spans="1:2" ht="18" x14ac:dyDescent="0.35">
      <c r="A4941"/>
      <c r="B4941"/>
    </row>
    <row r="4942" spans="1:2" ht="18" x14ac:dyDescent="0.35">
      <c r="A4942"/>
      <c r="B4942"/>
    </row>
    <row r="4943" spans="1:2" ht="18" x14ac:dyDescent="0.35">
      <c r="A4943"/>
      <c r="B4943"/>
    </row>
    <row r="4944" spans="1:2" ht="18" x14ac:dyDescent="0.35">
      <c r="A4944"/>
      <c r="B4944"/>
    </row>
    <row r="4945" spans="1:2" ht="18" x14ac:dyDescent="0.35">
      <c r="A4945"/>
      <c r="B4945"/>
    </row>
    <row r="4946" spans="1:2" ht="18" x14ac:dyDescent="0.35">
      <c r="A4946"/>
      <c r="B4946"/>
    </row>
    <row r="4947" spans="1:2" ht="18" x14ac:dyDescent="0.35">
      <c r="A4947"/>
      <c r="B4947"/>
    </row>
    <row r="4948" spans="1:2" ht="18" x14ac:dyDescent="0.35">
      <c r="A4948"/>
      <c r="B4948"/>
    </row>
    <row r="4949" spans="1:2" ht="18" x14ac:dyDescent="0.35">
      <c r="A4949"/>
      <c r="B4949"/>
    </row>
    <row r="4950" spans="1:2" ht="18" x14ac:dyDescent="0.35">
      <c r="A4950"/>
      <c r="B4950"/>
    </row>
    <row r="4951" spans="1:2" ht="18" x14ac:dyDescent="0.35">
      <c r="A4951"/>
      <c r="B4951"/>
    </row>
    <row r="4952" spans="1:2" ht="18" x14ac:dyDescent="0.35">
      <c r="A4952"/>
      <c r="B4952"/>
    </row>
    <row r="4953" spans="1:2" ht="18" x14ac:dyDescent="0.35">
      <c r="A4953"/>
      <c r="B4953"/>
    </row>
    <row r="4954" spans="1:2" ht="18" x14ac:dyDescent="0.35">
      <c r="A4954"/>
      <c r="B4954"/>
    </row>
    <row r="4955" spans="1:2" ht="18" x14ac:dyDescent="0.35">
      <c r="A4955"/>
      <c r="B4955"/>
    </row>
    <row r="4956" spans="1:2" ht="18" x14ac:dyDescent="0.35">
      <c r="A4956"/>
      <c r="B4956"/>
    </row>
    <row r="4957" spans="1:2" ht="18" x14ac:dyDescent="0.35">
      <c r="A4957"/>
      <c r="B4957"/>
    </row>
    <row r="4958" spans="1:2" ht="18" x14ac:dyDescent="0.35">
      <c r="A4958"/>
      <c r="B4958"/>
    </row>
    <row r="4959" spans="1:2" ht="18" x14ac:dyDescent="0.35">
      <c r="A4959"/>
      <c r="B4959"/>
    </row>
    <row r="4960" spans="1:2" ht="18" x14ac:dyDescent="0.35">
      <c r="A4960"/>
      <c r="B4960"/>
    </row>
    <row r="4961" spans="1:2" ht="18" x14ac:dyDescent="0.35">
      <c r="A4961"/>
      <c r="B4961"/>
    </row>
    <row r="4962" spans="1:2" ht="18" x14ac:dyDescent="0.35">
      <c r="A4962"/>
      <c r="B4962"/>
    </row>
    <row r="4963" spans="1:2" ht="18" x14ac:dyDescent="0.35">
      <c r="A4963"/>
      <c r="B4963"/>
    </row>
    <row r="4964" spans="1:2" ht="18" x14ac:dyDescent="0.35">
      <c r="A4964"/>
      <c r="B4964"/>
    </row>
    <row r="4965" spans="1:2" ht="18" x14ac:dyDescent="0.35">
      <c r="A4965"/>
      <c r="B4965"/>
    </row>
    <row r="4966" spans="1:2" ht="18" x14ac:dyDescent="0.35">
      <c r="A4966"/>
      <c r="B4966"/>
    </row>
    <row r="4967" spans="1:2" ht="18" x14ac:dyDescent="0.35">
      <c r="A4967"/>
      <c r="B4967"/>
    </row>
    <row r="4968" spans="1:2" ht="18" x14ac:dyDescent="0.35">
      <c r="A4968"/>
      <c r="B4968"/>
    </row>
    <row r="4969" spans="1:2" ht="18" x14ac:dyDescent="0.35">
      <c r="A4969"/>
      <c r="B4969"/>
    </row>
    <row r="4970" spans="1:2" ht="18" x14ac:dyDescent="0.35">
      <c r="A4970"/>
      <c r="B4970"/>
    </row>
    <row r="4971" spans="1:2" ht="18" x14ac:dyDescent="0.35">
      <c r="A4971"/>
      <c r="B4971"/>
    </row>
    <row r="4972" spans="1:2" ht="18" x14ac:dyDescent="0.35">
      <c r="A4972"/>
      <c r="B4972"/>
    </row>
    <row r="4973" spans="1:2" ht="18" x14ac:dyDescent="0.35">
      <c r="A4973"/>
      <c r="B4973"/>
    </row>
    <row r="4974" spans="1:2" ht="18" x14ac:dyDescent="0.35">
      <c r="A4974"/>
      <c r="B4974"/>
    </row>
    <row r="4975" spans="1:2" ht="18" x14ac:dyDescent="0.35">
      <c r="A4975"/>
      <c r="B4975"/>
    </row>
    <row r="4976" spans="1:2" ht="18" x14ac:dyDescent="0.35">
      <c r="A4976"/>
      <c r="B4976"/>
    </row>
    <row r="4977" spans="1:2" ht="18" x14ac:dyDescent="0.35">
      <c r="A4977"/>
      <c r="B4977"/>
    </row>
    <row r="4978" spans="1:2" ht="18" x14ac:dyDescent="0.35">
      <c r="A4978"/>
      <c r="B4978"/>
    </row>
    <row r="4979" spans="1:2" ht="18" x14ac:dyDescent="0.35">
      <c r="A4979"/>
      <c r="B4979"/>
    </row>
    <row r="4980" spans="1:2" ht="18" x14ac:dyDescent="0.35">
      <c r="A4980"/>
      <c r="B4980"/>
    </row>
    <row r="4981" spans="1:2" ht="18" x14ac:dyDescent="0.35">
      <c r="A4981"/>
      <c r="B4981"/>
    </row>
    <row r="4982" spans="1:2" ht="18" x14ac:dyDescent="0.35">
      <c r="A4982"/>
      <c r="B4982"/>
    </row>
    <row r="4983" spans="1:2" ht="18" x14ac:dyDescent="0.35">
      <c r="A4983"/>
      <c r="B4983"/>
    </row>
    <row r="4984" spans="1:2" ht="18" x14ac:dyDescent="0.35">
      <c r="A4984"/>
      <c r="B4984"/>
    </row>
    <row r="4985" spans="1:2" ht="18" x14ac:dyDescent="0.35">
      <c r="A4985"/>
      <c r="B4985"/>
    </row>
    <row r="4986" spans="1:2" ht="18" x14ac:dyDescent="0.35">
      <c r="A4986"/>
      <c r="B4986"/>
    </row>
    <row r="4987" spans="1:2" ht="18" x14ac:dyDescent="0.35">
      <c r="A4987"/>
      <c r="B4987"/>
    </row>
    <row r="4988" spans="1:2" ht="18" x14ac:dyDescent="0.35">
      <c r="A4988"/>
      <c r="B4988"/>
    </row>
    <row r="4989" spans="1:2" ht="18" x14ac:dyDescent="0.35">
      <c r="A4989"/>
      <c r="B4989"/>
    </row>
    <row r="4990" spans="1:2" ht="18" x14ac:dyDescent="0.35">
      <c r="A4990"/>
      <c r="B4990"/>
    </row>
    <row r="4991" spans="1:2" ht="18" x14ac:dyDescent="0.35">
      <c r="A4991"/>
      <c r="B4991"/>
    </row>
    <row r="4992" spans="1:2" ht="18" x14ac:dyDescent="0.35">
      <c r="A4992"/>
      <c r="B4992"/>
    </row>
    <row r="4993" spans="1:2" ht="18" x14ac:dyDescent="0.35">
      <c r="A4993"/>
      <c r="B4993"/>
    </row>
    <row r="4994" spans="1:2" ht="18" x14ac:dyDescent="0.35">
      <c r="A4994"/>
      <c r="B4994"/>
    </row>
    <row r="4995" spans="1:2" ht="18" x14ac:dyDescent="0.35">
      <c r="A4995"/>
      <c r="B4995"/>
    </row>
    <row r="4996" spans="1:2" ht="18" x14ac:dyDescent="0.35">
      <c r="A4996"/>
      <c r="B4996"/>
    </row>
    <row r="4997" spans="1:2" ht="18" x14ac:dyDescent="0.35">
      <c r="A4997"/>
      <c r="B4997"/>
    </row>
    <row r="4998" spans="1:2" ht="18" x14ac:dyDescent="0.35">
      <c r="A4998"/>
      <c r="B4998"/>
    </row>
    <row r="4999" spans="1:2" ht="18" x14ac:dyDescent="0.35">
      <c r="A4999"/>
      <c r="B4999"/>
    </row>
    <row r="5000" spans="1:2" ht="18" x14ac:dyDescent="0.35">
      <c r="A5000"/>
      <c r="B5000"/>
    </row>
    <row r="5001" spans="1:2" ht="18" x14ac:dyDescent="0.35">
      <c r="A5001"/>
      <c r="B5001"/>
    </row>
    <row r="5002" spans="1:2" ht="18" x14ac:dyDescent="0.35">
      <c r="A5002"/>
      <c r="B5002"/>
    </row>
    <row r="5003" spans="1:2" ht="18" x14ac:dyDescent="0.35">
      <c r="A5003"/>
      <c r="B5003"/>
    </row>
    <row r="5004" spans="1:2" ht="18" x14ac:dyDescent="0.35">
      <c r="A5004"/>
      <c r="B5004"/>
    </row>
    <row r="5005" spans="1:2" ht="18" x14ac:dyDescent="0.35">
      <c r="A5005"/>
      <c r="B5005"/>
    </row>
    <row r="5006" spans="1:2" ht="18" x14ac:dyDescent="0.35">
      <c r="A5006"/>
      <c r="B5006"/>
    </row>
    <row r="5007" spans="1:2" ht="18" x14ac:dyDescent="0.35">
      <c r="A5007"/>
      <c r="B5007"/>
    </row>
    <row r="5008" spans="1:2" ht="18" x14ac:dyDescent="0.35">
      <c r="A5008"/>
      <c r="B5008"/>
    </row>
    <row r="5009" spans="1:2" ht="18" x14ac:dyDescent="0.35">
      <c r="A5009"/>
      <c r="B5009"/>
    </row>
    <row r="5010" spans="1:2" ht="18" x14ac:dyDescent="0.35">
      <c r="A5010"/>
      <c r="B5010"/>
    </row>
    <row r="5011" spans="1:2" ht="18" x14ac:dyDescent="0.35">
      <c r="A5011"/>
      <c r="B5011"/>
    </row>
    <row r="5012" spans="1:2" ht="18" x14ac:dyDescent="0.35">
      <c r="A5012"/>
      <c r="B5012"/>
    </row>
    <row r="5013" spans="1:2" ht="18" x14ac:dyDescent="0.35">
      <c r="A5013"/>
      <c r="B5013"/>
    </row>
    <row r="5014" spans="1:2" ht="18" x14ac:dyDescent="0.35">
      <c r="A5014"/>
      <c r="B5014"/>
    </row>
    <row r="5015" spans="1:2" ht="18" x14ac:dyDescent="0.35">
      <c r="A5015"/>
      <c r="B5015"/>
    </row>
    <row r="5016" spans="1:2" ht="18" x14ac:dyDescent="0.35">
      <c r="A5016"/>
      <c r="B5016"/>
    </row>
    <row r="5017" spans="1:2" ht="18" x14ac:dyDescent="0.35">
      <c r="A5017"/>
      <c r="B5017"/>
    </row>
    <row r="5018" spans="1:2" ht="18" x14ac:dyDescent="0.35">
      <c r="A5018"/>
      <c r="B5018"/>
    </row>
    <row r="5019" spans="1:2" ht="18" x14ac:dyDescent="0.35">
      <c r="A5019"/>
      <c r="B5019"/>
    </row>
    <row r="5020" spans="1:2" ht="18" x14ac:dyDescent="0.35">
      <c r="A5020"/>
      <c r="B5020"/>
    </row>
    <row r="5021" spans="1:2" ht="18" x14ac:dyDescent="0.35">
      <c r="A5021"/>
      <c r="B5021"/>
    </row>
    <row r="5022" spans="1:2" ht="18" x14ac:dyDescent="0.35">
      <c r="A5022"/>
      <c r="B5022"/>
    </row>
    <row r="5023" spans="1:2" ht="18" x14ac:dyDescent="0.35">
      <c r="A5023"/>
      <c r="B5023"/>
    </row>
    <row r="5024" spans="1:2" ht="18" x14ac:dyDescent="0.35">
      <c r="A5024"/>
      <c r="B5024"/>
    </row>
    <row r="5025" spans="1:2" ht="18" x14ac:dyDescent="0.35">
      <c r="A5025"/>
      <c r="B5025"/>
    </row>
    <row r="5026" spans="1:2" ht="18" x14ac:dyDescent="0.35">
      <c r="A5026"/>
      <c r="B5026"/>
    </row>
    <row r="5027" spans="1:2" ht="18" x14ac:dyDescent="0.35">
      <c r="A5027"/>
      <c r="B5027"/>
    </row>
    <row r="5028" spans="1:2" ht="18" x14ac:dyDescent="0.35">
      <c r="A5028"/>
      <c r="B5028"/>
    </row>
    <row r="5029" spans="1:2" ht="18" x14ac:dyDescent="0.35">
      <c r="A5029"/>
      <c r="B5029"/>
    </row>
    <row r="5030" spans="1:2" ht="18" x14ac:dyDescent="0.35">
      <c r="A5030"/>
      <c r="B5030"/>
    </row>
    <row r="5031" spans="1:2" ht="18" x14ac:dyDescent="0.35">
      <c r="A5031"/>
      <c r="B5031"/>
    </row>
    <row r="5032" spans="1:2" ht="18" x14ac:dyDescent="0.35">
      <c r="A5032"/>
      <c r="B5032"/>
    </row>
    <row r="5033" spans="1:2" ht="18" x14ac:dyDescent="0.35">
      <c r="A5033"/>
      <c r="B5033"/>
    </row>
    <row r="5034" spans="1:2" ht="18" x14ac:dyDescent="0.35">
      <c r="A5034"/>
      <c r="B5034"/>
    </row>
    <row r="5035" spans="1:2" ht="18" x14ac:dyDescent="0.35">
      <c r="A5035"/>
      <c r="B5035"/>
    </row>
    <row r="5036" spans="1:2" ht="18" x14ac:dyDescent="0.35">
      <c r="A5036"/>
      <c r="B5036"/>
    </row>
    <row r="5037" spans="1:2" ht="18" x14ac:dyDescent="0.35">
      <c r="A5037"/>
      <c r="B5037"/>
    </row>
    <row r="5038" spans="1:2" ht="18" x14ac:dyDescent="0.35">
      <c r="A5038"/>
      <c r="B5038"/>
    </row>
    <row r="5039" spans="1:2" ht="18" x14ac:dyDescent="0.35">
      <c r="A5039"/>
      <c r="B5039"/>
    </row>
    <row r="5040" spans="1:2" ht="18" x14ac:dyDescent="0.35">
      <c r="A5040"/>
      <c r="B5040"/>
    </row>
    <row r="5041" spans="1:2" ht="18" x14ac:dyDescent="0.35">
      <c r="A5041"/>
      <c r="B5041"/>
    </row>
    <row r="5042" spans="1:2" ht="18" x14ac:dyDescent="0.35">
      <c r="A5042"/>
      <c r="B5042"/>
    </row>
    <row r="5043" spans="1:2" ht="18" x14ac:dyDescent="0.35">
      <c r="A5043"/>
      <c r="B5043"/>
    </row>
    <row r="5044" spans="1:2" ht="18" x14ac:dyDescent="0.35">
      <c r="A5044"/>
      <c r="B5044"/>
    </row>
    <row r="5045" spans="1:2" ht="18" x14ac:dyDescent="0.35">
      <c r="A5045"/>
      <c r="B5045"/>
    </row>
    <row r="5046" spans="1:2" ht="18" x14ac:dyDescent="0.35">
      <c r="A5046"/>
      <c r="B5046"/>
    </row>
    <row r="5047" spans="1:2" ht="18" x14ac:dyDescent="0.35">
      <c r="A5047"/>
      <c r="B5047"/>
    </row>
    <row r="5048" spans="1:2" ht="18" x14ac:dyDescent="0.35">
      <c r="A5048"/>
      <c r="B5048"/>
    </row>
    <row r="5049" spans="1:2" ht="18" x14ac:dyDescent="0.35">
      <c r="A5049"/>
      <c r="B5049"/>
    </row>
    <row r="5050" spans="1:2" ht="18" x14ac:dyDescent="0.35">
      <c r="A5050"/>
      <c r="B5050"/>
    </row>
    <row r="5051" spans="1:2" ht="18" x14ac:dyDescent="0.35">
      <c r="A5051"/>
      <c r="B5051"/>
    </row>
    <row r="5052" spans="1:2" ht="18" x14ac:dyDescent="0.35">
      <c r="A5052"/>
      <c r="B5052"/>
    </row>
    <row r="5053" spans="1:2" ht="18" x14ac:dyDescent="0.35">
      <c r="A5053"/>
      <c r="B5053"/>
    </row>
    <row r="5054" spans="1:2" ht="18" x14ac:dyDescent="0.35">
      <c r="A5054"/>
      <c r="B5054"/>
    </row>
    <row r="5055" spans="1:2" ht="18" x14ac:dyDescent="0.35">
      <c r="A5055"/>
      <c r="B5055"/>
    </row>
    <row r="5056" spans="1:2" ht="18" x14ac:dyDescent="0.35">
      <c r="A5056"/>
      <c r="B5056"/>
    </row>
    <row r="5057" spans="1:2" ht="18" x14ac:dyDescent="0.35">
      <c r="A5057"/>
      <c r="B5057"/>
    </row>
    <row r="5058" spans="1:2" ht="18" x14ac:dyDescent="0.35">
      <c r="A5058"/>
      <c r="B5058"/>
    </row>
    <row r="5059" spans="1:2" ht="18" x14ac:dyDescent="0.35">
      <c r="A5059"/>
      <c r="B5059"/>
    </row>
    <row r="5060" spans="1:2" ht="18" x14ac:dyDescent="0.35">
      <c r="A5060"/>
      <c r="B5060"/>
    </row>
    <row r="5061" spans="1:2" ht="18" x14ac:dyDescent="0.35">
      <c r="A5061"/>
      <c r="B5061"/>
    </row>
    <row r="5062" spans="1:2" ht="18" x14ac:dyDescent="0.35">
      <c r="A5062"/>
      <c r="B5062"/>
    </row>
    <row r="5063" spans="1:2" ht="18" x14ac:dyDescent="0.35">
      <c r="A5063"/>
      <c r="B5063"/>
    </row>
    <row r="5064" spans="1:2" ht="18" x14ac:dyDescent="0.35">
      <c r="A5064"/>
      <c r="B5064"/>
    </row>
    <row r="5065" spans="1:2" ht="18" x14ac:dyDescent="0.35">
      <c r="A5065"/>
      <c r="B5065"/>
    </row>
    <row r="5066" spans="1:2" ht="18" x14ac:dyDescent="0.35">
      <c r="A5066"/>
      <c r="B5066"/>
    </row>
    <row r="5067" spans="1:2" ht="18" x14ac:dyDescent="0.35">
      <c r="A5067"/>
      <c r="B5067"/>
    </row>
    <row r="5068" spans="1:2" ht="18" x14ac:dyDescent="0.35">
      <c r="A5068"/>
      <c r="B5068"/>
    </row>
    <row r="5069" spans="1:2" ht="18" x14ac:dyDescent="0.35">
      <c r="A5069"/>
      <c r="B5069"/>
    </row>
    <row r="5070" spans="1:2" ht="18" x14ac:dyDescent="0.35">
      <c r="A5070"/>
      <c r="B5070"/>
    </row>
    <row r="5071" spans="1:2" ht="18" x14ac:dyDescent="0.35">
      <c r="A5071"/>
      <c r="B5071"/>
    </row>
    <row r="5072" spans="1:2" ht="18" x14ac:dyDescent="0.35">
      <c r="A5072"/>
      <c r="B5072"/>
    </row>
    <row r="5073" spans="1:2" ht="18" x14ac:dyDescent="0.35">
      <c r="A5073"/>
      <c r="B5073"/>
    </row>
    <row r="5074" spans="1:2" ht="18" x14ac:dyDescent="0.35">
      <c r="A5074"/>
      <c r="B5074"/>
    </row>
    <row r="5075" spans="1:2" ht="18" x14ac:dyDescent="0.35">
      <c r="A5075"/>
      <c r="B5075"/>
    </row>
    <row r="5076" spans="1:2" ht="18" x14ac:dyDescent="0.35">
      <c r="A5076"/>
      <c r="B5076"/>
    </row>
    <row r="5077" spans="1:2" ht="18" x14ac:dyDescent="0.35">
      <c r="A5077"/>
      <c r="B5077"/>
    </row>
    <row r="5078" spans="1:2" ht="18" x14ac:dyDescent="0.35">
      <c r="A5078"/>
      <c r="B5078"/>
    </row>
    <row r="5079" spans="1:2" ht="18" x14ac:dyDescent="0.35">
      <c r="A5079"/>
      <c r="B5079"/>
    </row>
    <row r="5080" spans="1:2" ht="18" x14ac:dyDescent="0.35">
      <c r="A5080"/>
      <c r="B5080"/>
    </row>
    <row r="5081" spans="1:2" ht="18" x14ac:dyDescent="0.35">
      <c r="A5081"/>
      <c r="B5081"/>
    </row>
    <row r="5082" spans="1:2" ht="18" x14ac:dyDescent="0.35">
      <c r="A5082"/>
      <c r="B5082"/>
    </row>
    <row r="5083" spans="1:2" ht="18" x14ac:dyDescent="0.35">
      <c r="A5083"/>
      <c r="B5083"/>
    </row>
    <row r="5084" spans="1:2" ht="18" x14ac:dyDescent="0.35">
      <c r="A5084"/>
      <c r="B5084"/>
    </row>
    <row r="5085" spans="1:2" ht="18" x14ac:dyDescent="0.35">
      <c r="A5085"/>
      <c r="B5085"/>
    </row>
    <row r="5086" spans="1:2" ht="18" x14ac:dyDescent="0.35">
      <c r="A5086"/>
      <c r="B5086"/>
    </row>
    <row r="5087" spans="1:2" ht="18" x14ac:dyDescent="0.35">
      <c r="A5087"/>
      <c r="B5087"/>
    </row>
    <row r="5088" spans="1:2" ht="18" x14ac:dyDescent="0.35">
      <c r="A5088"/>
      <c r="B5088"/>
    </row>
    <row r="5089" spans="1:2" ht="18" x14ac:dyDescent="0.35">
      <c r="A5089"/>
      <c r="B5089"/>
    </row>
    <row r="5090" spans="1:2" ht="18" x14ac:dyDescent="0.35">
      <c r="A5090"/>
      <c r="B5090"/>
    </row>
    <row r="5091" spans="1:2" ht="18" x14ac:dyDescent="0.35">
      <c r="A5091"/>
      <c r="B5091"/>
    </row>
    <row r="5092" spans="1:2" ht="18" x14ac:dyDescent="0.35">
      <c r="A5092"/>
      <c r="B5092"/>
    </row>
    <row r="5093" spans="1:2" ht="18" x14ac:dyDescent="0.35">
      <c r="A5093"/>
      <c r="B5093"/>
    </row>
    <row r="5094" spans="1:2" ht="18" x14ac:dyDescent="0.35">
      <c r="A5094"/>
      <c r="B5094"/>
    </row>
    <row r="5095" spans="1:2" ht="18" x14ac:dyDescent="0.35">
      <c r="A5095"/>
      <c r="B5095"/>
    </row>
    <row r="5096" spans="1:2" ht="18" x14ac:dyDescent="0.35">
      <c r="A5096"/>
      <c r="B5096"/>
    </row>
    <row r="5097" spans="1:2" ht="18" x14ac:dyDescent="0.35">
      <c r="A5097"/>
      <c r="B5097"/>
    </row>
    <row r="5098" spans="1:2" ht="18" x14ac:dyDescent="0.35">
      <c r="A5098"/>
      <c r="B5098"/>
    </row>
    <row r="5099" spans="1:2" ht="18" x14ac:dyDescent="0.35">
      <c r="A5099"/>
      <c r="B5099"/>
    </row>
    <row r="5100" spans="1:2" ht="18" x14ac:dyDescent="0.35">
      <c r="A5100"/>
      <c r="B5100"/>
    </row>
    <row r="5101" spans="1:2" ht="18" x14ac:dyDescent="0.35">
      <c r="A5101"/>
      <c r="B5101"/>
    </row>
    <row r="5102" spans="1:2" ht="18" x14ac:dyDescent="0.35">
      <c r="A5102"/>
      <c r="B5102"/>
    </row>
    <row r="5103" spans="1:2" ht="18" x14ac:dyDescent="0.35">
      <c r="A5103"/>
      <c r="B5103"/>
    </row>
    <row r="5104" spans="1:2" ht="18" x14ac:dyDescent="0.35">
      <c r="A5104"/>
      <c r="B5104"/>
    </row>
    <row r="5105" spans="1:2" ht="18" x14ac:dyDescent="0.35">
      <c r="A5105"/>
      <c r="B5105"/>
    </row>
    <row r="5106" spans="1:2" ht="18" x14ac:dyDescent="0.35">
      <c r="A5106"/>
      <c r="B5106"/>
    </row>
    <row r="5107" spans="1:2" ht="18" x14ac:dyDescent="0.35">
      <c r="A5107"/>
      <c r="B5107"/>
    </row>
    <row r="5108" spans="1:2" ht="18" x14ac:dyDescent="0.35">
      <c r="A5108"/>
      <c r="B5108"/>
    </row>
    <row r="5109" spans="1:2" ht="18" x14ac:dyDescent="0.35">
      <c r="A5109"/>
      <c r="B5109"/>
    </row>
    <row r="5110" spans="1:2" ht="18" x14ac:dyDescent="0.35">
      <c r="A5110"/>
      <c r="B5110"/>
    </row>
    <row r="5111" spans="1:2" ht="18" x14ac:dyDescent="0.35">
      <c r="A5111"/>
      <c r="B5111"/>
    </row>
    <row r="5112" spans="1:2" ht="18" x14ac:dyDescent="0.35">
      <c r="A5112"/>
      <c r="B5112"/>
    </row>
    <row r="5113" spans="1:2" ht="18" x14ac:dyDescent="0.35">
      <c r="A5113"/>
      <c r="B5113"/>
    </row>
    <row r="5114" spans="1:2" ht="18" x14ac:dyDescent="0.35">
      <c r="A5114"/>
      <c r="B5114"/>
    </row>
    <row r="5115" spans="1:2" ht="18" x14ac:dyDescent="0.35">
      <c r="A5115"/>
      <c r="B5115"/>
    </row>
    <row r="5116" spans="1:2" ht="18" x14ac:dyDescent="0.35">
      <c r="A5116"/>
      <c r="B5116"/>
    </row>
    <row r="5117" spans="1:2" ht="18" x14ac:dyDescent="0.35">
      <c r="A5117"/>
      <c r="B5117"/>
    </row>
    <row r="5118" spans="1:2" ht="18" x14ac:dyDescent="0.35">
      <c r="A5118"/>
      <c r="B5118"/>
    </row>
    <row r="5119" spans="1:2" ht="18" x14ac:dyDescent="0.35">
      <c r="A5119"/>
      <c r="B5119"/>
    </row>
    <row r="5120" spans="1:2" ht="18" x14ac:dyDescent="0.35">
      <c r="A5120"/>
      <c r="B5120"/>
    </row>
    <row r="5121" spans="1:2" ht="18" x14ac:dyDescent="0.35">
      <c r="A5121"/>
      <c r="B5121"/>
    </row>
    <row r="5122" spans="1:2" ht="18" x14ac:dyDescent="0.35">
      <c r="A5122"/>
      <c r="B5122"/>
    </row>
    <row r="5123" spans="1:2" ht="18" x14ac:dyDescent="0.35">
      <c r="A5123"/>
      <c r="B5123"/>
    </row>
    <row r="5124" spans="1:2" ht="18" x14ac:dyDescent="0.35">
      <c r="A5124"/>
      <c r="B5124"/>
    </row>
    <row r="5125" spans="1:2" ht="18" x14ac:dyDescent="0.35">
      <c r="A5125"/>
      <c r="B5125"/>
    </row>
    <row r="5126" spans="1:2" ht="18" x14ac:dyDescent="0.35">
      <c r="A5126"/>
      <c r="B5126"/>
    </row>
    <row r="5127" spans="1:2" ht="18" x14ac:dyDescent="0.35">
      <c r="A5127"/>
      <c r="B5127"/>
    </row>
    <row r="5128" spans="1:2" ht="18" x14ac:dyDescent="0.35">
      <c r="A5128"/>
      <c r="B5128"/>
    </row>
    <row r="5129" spans="1:2" ht="18" x14ac:dyDescent="0.35">
      <c r="A5129"/>
      <c r="B5129"/>
    </row>
    <row r="5130" spans="1:2" ht="18" x14ac:dyDescent="0.35">
      <c r="A5130"/>
      <c r="B5130"/>
    </row>
    <row r="5131" spans="1:2" ht="18" x14ac:dyDescent="0.35">
      <c r="A5131"/>
      <c r="B5131"/>
    </row>
    <row r="5132" spans="1:2" ht="18" x14ac:dyDescent="0.35">
      <c r="A5132"/>
      <c r="B5132"/>
    </row>
    <row r="5133" spans="1:2" ht="18" x14ac:dyDescent="0.35">
      <c r="A5133"/>
      <c r="B5133"/>
    </row>
    <row r="5134" spans="1:2" ht="18" x14ac:dyDescent="0.35">
      <c r="A5134"/>
      <c r="B5134"/>
    </row>
    <row r="5135" spans="1:2" ht="18" x14ac:dyDescent="0.35">
      <c r="A5135"/>
      <c r="B5135"/>
    </row>
    <row r="5136" spans="1:2" ht="18" x14ac:dyDescent="0.35">
      <c r="A5136"/>
      <c r="B5136"/>
    </row>
    <row r="5137" spans="1:2" ht="18" x14ac:dyDescent="0.35">
      <c r="A5137"/>
      <c r="B5137"/>
    </row>
    <row r="5138" spans="1:2" ht="18" x14ac:dyDescent="0.35">
      <c r="A5138"/>
      <c r="B5138"/>
    </row>
    <row r="5139" spans="1:2" ht="18" x14ac:dyDescent="0.35">
      <c r="A5139"/>
      <c r="B5139"/>
    </row>
    <row r="5140" spans="1:2" ht="18" x14ac:dyDescent="0.35">
      <c r="A5140"/>
      <c r="B5140"/>
    </row>
    <row r="5141" spans="1:2" ht="18" x14ac:dyDescent="0.35">
      <c r="A5141"/>
      <c r="B5141"/>
    </row>
    <row r="5142" spans="1:2" ht="18" x14ac:dyDescent="0.35">
      <c r="A5142"/>
      <c r="B5142"/>
    </row>
    <row r="5143" spans="1:2" ht="18" x14ac:dyDescent="0.35">
      <c r="A5143"/>
      <c r="B5143"/>
    </row>
    <row r="5144" spans="1:2" ht="18" x14ac:dyDescent="0.35">
      <c r="A5144"/>
      <c r="B5144"/>
    </row>
    <row r="5145" spans="1:2" ht="18" x14ac:dyDescent="0.35">
      <c r="A5145"/>
      <c r="B5145"/>
    </row>
    <row r="5146" spans="1:2" ht="18" x14ac:dyDescent="0.35">
      <c r="A5146"/>
      <c r="B5146"/>
    </row>
    <row r="5147" spans="1:2" ht="18" x14ac:dyDescent="0.35">
      <c r="A5147"/>
      <c r="B5147"/>
    </row>
    <row r="5148" spans="1:2" ht="18" x14ac:dyDescent="0.35">
      <c r="A5148"/>
      <c r="B5148"/>
    </row>
    <row r="5149" spans="1:2" ht="18" x14ac:dyDescent="0.35">
      <c r="A5149"/>
      <c r="B5149"/>
    </row>
    <row r="5150" spans="1:2" ht="18" x14ac:dyDescent="0.35">
      <c r="A5150"/>
      <c r="B5150"/>
    </row>
    <row r="5151" spans="1:2" ht="18" x14ac:dyDescent="0.35">
      <c r="A5151"/>
      <c r="B5151"/>
    </row>
    <row r="5152" spans="1:2" ht="18" x14ac:dyDescent="0.35">
      <c r="A5152"/>
      <c r="B5152"/>
    </row>
    <row r="5153" spans="1:2" ht="18" x14ac:dyDescent="0.35">
      <c r="A5153"/>
      <c r="B5153"/>
    </row>
    <row r="5154" spans="1:2" ht="18" x14ac:dyDescent="0.35">
      <c r="A5154"/>
      <c r="B5154"/>
    </row>
    <row r="5155" spans="1:2" ht="18" x14ac:dyDescent="0.35">
      <c r="A5155"/>
      <c r="B5155"/>
    </row>
    <row r="5156" spans="1:2" ht="18" x14ac:dyDescent="0.35">
      <c r="A5156"/>
      <c r="B5156"/>
    </row>
    <row r="5157" spans="1:2" ht="18" x14ac:dyDescent="0.35">
      <c r="A5157"/>
      <c r="B5157"/>
    </row>
    <row r="5158" spans="1:2" ht="18" x14ac:dyDescent="0.35">
      <c r="A5158"/>
      <c r="B5158"/>
    </row>
    <row r="5159" spans="1:2" ht="18" x14ac:dyDescent="0.35">
      <c r="A5159"/>
      <c r="B5159"/>
    </row>
    <row r="5160" spans="1:2" ht="18" x14ac:dyDescent="0.35">
      <c r="A5160"/>
      <c r="B5160"/>
    </row>
    <row r="5161" spans="1:2" ht="18" x14ac:dyDescent="0.35">
      <c r="A5161"/>
      <c r="B5161"/>
    </row>
    <row r="5162" spans="1:2" ht="18" x14ac:dyDescent="0.35">
      <c r="A5162"/>
      <c r="B5162"/>
    </row>
    <row r="5163" spans="1:2" ht="18" x14ac:dyDescent="0.35">
      <c r="A5163"/>
      <c r="B5163"/>
    </row>
    <row r="5164" spans="1:2" ht="18" x14ac:dyDescent="0.35">
      <c r="A5164"/>
      <c r="B5164"/>
    </row>
    <row r="5165" spans="1:2" ht="18" x14ac:dyDescent="0.35">
      <c r="A5165"/>
      <c r="B5165"/>
    </row>
    <row r="5166" spans="1:2" ht="18" x14ac:dyDescent="0.35">
      <c r="A5166"/>
      <c r="B5166"/>
    </row>
    <row r="5167" spans="1:2" ht="18" x14ac:dyDescent="0.35">
      <c r="A5167"/>
      <c r="B5167"/>
    </row>
    <row r="5168" spans="1:2" ht="18" x14ac:dyDescent="0.35">
      <c r="A5168"/>
      <c r="B5168"/>
    </row>
    <row r="5169" spans="1:2" ht="18" x14ac:dyDescent="0.35">
      <c r="A5169"/>
      <c r="B5169"/>
    </row>
    <row r="5170" spans="1:2" ht="18" x14ac:dyDescent="0.35">
      <c r="A5170"/>
      <c r="B5170"/>
    </row>
    <row r="5171" spans="1:2" ht="18" x14ac:dyDescent="0.35">
      <c r="A5171"/>
      <c r="B5171"/>
    </row>
    <row r="5172" spans="1:2" ht="18" x14ac:dyDescent="0.35">
      <c r="A5172"/>
      <c r="B5172"/>
    </row>
    <row r="5173" spans="1:2" ht="18" x14ac:dyDescent="0.35">
      <c r="A5173"/>
      <c r="B5173"/>
    </row>
    <row r="5174" spans="1:2" ht="18" x14ac:dyDescent="0.35">
      <c r="A5174"/>
      <c r="B5174"/>
    </row>
    <row r="5175" spans="1:2" ht="18" x14ac:dyDescent="0.35">
      <c r="A5175"/>
      <c r="B5175"/>
    </row>
    <row r="5176" spans="1:2" ht="18" x14ac:dyDescent="0.35">
      <c r="A5176"/>
      <c r="B5176"/>
    </row>
    <row r="5177" spans="1:2" ht="18" x14ac:dyDescent="0.35">
      <c r="A5177"/>
      <c r="B5177"/>
    </row>
    <row r="5178" spans="1:2" ht="18" x14ac:dyDescent="0.35">
      <c r="A5178"/>
      <c r="B5178"/>
    </row>
    <row r="5179" spans="1:2" ht="18" x14ac:dyDescent="0.35">
      <c r="A5179"/>
      <c r="B5179"/>
    </row>
    <row r="5180" spans="1:2" ht="18" x14ac:dyDescent="0.35">
      <c r="A5180"/>
      <c r="B5180"/>
    </row>
    <row r="5181" spans="1:2" ht="18" x14ac:dyDescent="0.35">
      <c r="A5181"/>
      <c r="B5181"/>
    </row>
    <row r="5182" spans="1:2" ht="18" x14ac:dyDescent="0.35">
      <c r="A5182"/>
      <c r="B5182"/>
    </row>
    <row r="5183" spans="1:2" ht="18" x14ac:dyDescent="0.35">
      <c r="A5183"/>
      <c r="B5183"/>
    </row>
    <row r="5184" spans="1:2" ht="18" x14ac:dyDescent="0.35">
      <c r="A5184"/>
      <c r="B5184"/>
    </row>
    <row r="5185" spans="1:2" ht="18" x14ac:dyDescent="0.35">
      <c r="A5185"/>
      <c r="B5185"/>
    </row>
    <row r="5186" spans="1:2" ht="18" x14ac:dyDescent="0.35">
      <c r="A5186"/>
      <c r="B5186"/>
    </row>
    <row r="5187" spans="1:2" ht="18" x14ac:dyDescent="0.35">
      <c r="A5187"/>
      <c r="B5187"/>
    </row>
    <row r="5188" spans="1:2" ht="18" x14ac:dyDescent="0.35">
      <c r="A5188"/>
      <c r="B5188"/>
    </row>
    <row r="5189" spans="1:2" ht="18" x14ac:dyDescent="0.35">
      <c r="A5189"/>
      <c r="B5189"/>
    </row>
    <row r="5190" spans="1:2" ht="18" x14ac:dyDescent="0.35">
      <c r="A5190"/>
      <c r="B5190"/>
    </row>
    <row r="5191" spans="1:2" ht="18" x14ac:dyDescent="0.35">
      <c r="A5191"/>
      <c r="B5191"/>
    </row>
    <row r="5192" spans="1:2" ht="18" x14ac:dyDescent="0.35">
      <c r="A5192"/>
      <c r="B5192"/>
    </row>
    <row r="5193" spans="1:2" ht="18" x14ac:dyDescent="0.35">
      <c r="A5193"/>
      <c r="B5193"/>
    </row>
    <row r="5194" spans="1:2" ht="18" x14ac:dyDescent="0.35">
      <c r="A5194"/>
      <c r="B5194"/>
    </row>
    <row r="5195" spans="1:2" ht="18" x14ac:dyDescent="0.35">
      <c r="A5195"/>
      <c r="B5195"/>
    </row>
    <row r="5196" spans="1:2" ht="18" x14ac:dyDescent="0.35">
      <c r="A5196"/>
      <c r="B5196"/>
    </row>
    <row r="5197" spans="1:2" ht="18" x14ac:dyDescent="0.35">
      <c r="A5197"/>
      <c r="B5197"/>
    </row>
    <row r="5198" spans="1:2" ht="18" x14ac:dyDescent="0.35">
      <c r="A5198"/>
      <c r="B5198"/>
    </row>
    <row r="5199" spans="1:2" ht="18" x14ac:dyDescent="0.35">
      <c r="A5199"/>
      <c r="B5199"/>
    </row>
    <row r="5200" spans="1:2" ht="18" x14ac:dyDescent="0.35">
      <c r="A5200"/>
      <c r="B5200"/>
    </row>
    <row r="5201" spans="1:2" ht="18" x14ac:dyDescent="0.35">
      <c r="A5201"/>
      <c r="B5201"/>
    </row>
    <row r="5202" spans="1:2" ht="18" x14ac:dyDescent="0.35">
      <c r="A5202"/>
      <c r="B5202"/>
    </row>
    <row r="5203" spans="1:2" ht="18" x14ac:dyDescent="0.35">
      <c r="A5203"/>
      <c r="B5203"/>
    </row>
    <row r="5204" spans="1:2" ht="18" x14ac:dyDescent="0.35">
      <c r="A5204"/>
      <c r="B5204"/>
    </row>
    <row r="5205" spans="1:2" ht="18" x14ac:dyDescent="0.35">
      <c r="A5205"/>
      <c r="B5205"/>
    </row>
    <row r="5206" spans="1:2" ht="18" x14ac:dyDescent="0.35">
      <c r="A5206"/>
      <c r="B5206"/>
    </row>
    <row r="5207" spans="1:2" ht="18" x14ac:dyDescent="0.35">
      <c r="A5207"/>
      <c r="B5207"/>
    </row>
    <row r="5208" spans="1:2" ht="18" x14ac:dyDescent="0.35">
      <c r="A5208"/>
      <c r="B5208"/>
    </row>
    <row r="5209" spans="1:2" ht="18" x14ac:dyDescent="0.35">
      <c r="A5209"/>
      <c r="B5209"/>
    </row>
    <row r="5210" spans="1:2" ht="18" x14ac:dyDescent="0.35">
      <c r="A5210"/>
      <c r="B5210"/>
    </row>
    <row r="5211" spans="1:2" ht="18" x14ac:dyDescent="0.35">
      <c r="A5211"/>
      <c r="B5211"/>
    </row>
    <row r="5212" spans="1:2" ht="18" x14ac:dyDescent="0.35">
      <c r="A5212"/>
      <c r="B5212"/>
    </row>
    <row r="5213" spans="1:2" ht="18" x14ac:dyDescent="0.35">
      <c r="A5213"/>
      <c r="B5213"/>
    </row>
    <row r="5214" spans="1:2" ht="18" x14ac:dyDescent="0.35">
      <c r="A5214"/>
      <c r="B5214"/>
    </row>
    <row r="5215" spans="1:2" ht="18" x14ac:dyDescent="0.35">
      <c r="A5215"/>
      <c r="B5215"/>
    </row>
    <row r="5216" spans="1:2" ht="18" x14ac:dyDescent="0.35">
      <c r="A5216"/>
      <c r="B5216"/>
    </row>
    <row r="5217" spans="1:2" ht="18" x14ac:dyDescent="0.35">
      <c r="A5217"/>
      <c r="B5217"/>
    </row>
    <row r="5218" spans="1:2" ht="18" x14ac:dyDescent="0.35">
      <c r="A5218"/>
      <c r="B5218"/>
    </row>
    <row r="5219" spans="1:2" ht="18" x14ac:dyDescent="0.35">
      <c r="A5219"/>
      <c r="B5219"/>
    </row>
    <row r="5220" spans="1:2" ht="18" x14ac:dyDescent="0.35">
      <c r="A5220"/>
      <c r="B5220"/>
    </row>
    <row r="5221" spans="1:2" ht="18" x14ac:dyDescent="0.35">
      <c r="A5221"/>
      <c r="B5221"/>
    </row>
    <row r="5222" spans="1:2" ht="18" x14ac:dyDescent="0.35">
      <c r="A5222"/>
      <c r="B5222"/>
    </row>
    <row r="5223" spans="1:2" ht="18" x14ac:dyDescent="0.35">
      <c r="A5223"/>
      <c r="B5223"/>
    </row>
    <row r="5224" spans="1:2" ht="18" x14ac:dyDescent="0.35">
      <c r="A5224"/>
      <c r="B5224"/>
    </row>
    <row r="5225" spans="1:2" ht="18" x14ac:dyDescent="0.35">
      <c r="A5225"/>
      <c r="B5225"/>
    </row>
    <row r="5226" spans="1:2" ht="18" x14ac:dyDescent="0.35">
      <c r="A5226"/>
      <c r="B5226"/>
    </row>
    <row r="5227" spans="1:2" ht="18" x14ac:dyDescent="0.35">
      <c r="A5227"/>
      <c r="B5227"/>
    </row>
    <row r="5228" spans="1:2" ht="18" x14ac:dyDescent="0.35">
      <c r="A5228"/>
      <c r="B5228"/>
    </row>
    <row r="5229" spans="1:2" ht="18" x14ac:dyDescent="0.35">
      <c r="A5229"/>
      <c r="B5229"/>
    </row>
    <row r="5230" spans="1:2" ht="18" x14ac:dyDescent="0.35">
      <c r="A5230"/>
      <c r="B5230"/>
    </row>
    <row r="5231" spans="1:2" ht="18" x14ac:dyDescent="0.35">
      <c r="A5231"/>
      <c r="B5231"/>
    </row>
    <row r="5232" spans="1:2" ht="18" x14ac:dyDescent="0.35">
      <c r="A5232"/>
      <c r="B5232"/>
    </row>
    <row r="5233" spans="1:2" ht="18" x14ac:dyDescent="0.35">
      <c r="A5233"/>
      <c r="B5233"/>
    </row>
    <row r="5234" spans="1:2" ht="18" x14ac:dyDescent="0.35">
      <c r="A5234"/>
      <c r="B5234"/>
    </row>
    <row r="5235" spans="1:2" ht="18" x14ac:dyDescent="0.35">
      <c r="A5235"/>
      <c r="B5235"/>
    </row>
    <row r="5236" spans="1:2" ht="18" x14ac:dyDescent="0.35">
      <c r="A5236"/>
      <c r="B5236"/>
    </row>
    <row r="5237" spans="1:2" ht="18" x14ac:dyDescent="0.35">
      <c r="A5237"/>
      <c r="B5237"/>
    </row>
    <row r="5238" spans="1:2" ht="18" x14ac:dyDescent="0.35">
      <c r="A5238"/>
      <c r="B5238"/>
    </row>
    <row r="5239" spans="1:2" ht="18" x14ac:dyDescent="0.35">
      <c r="A5239"/>
      <c r="B5239"/>
    </row>
    <row r="5240" spans="1:2" ht="18" x14ac:dyDescent="0.35">
      <c r="A5240"/>
      <c r="B5240"/>
    </row>
    <row r="5241" spans="1:2" ht="18" x14ac:dyDescent="0.35">
      <c r="A5241"/>
      <c r="B5241"/>
    </row>
    <row r="5242" spans="1:2" ht="18" x14ac:dyDescent="0.35">
      <c r="A5242"/>
      <c r="B5242"/>
    </row>
    <row r="5243" spans="1:2" ht="18" x14ac:dyDescent="0.35">
      <c r="A5243"/>
      <c r="B5243"/>
    </row>
    <row r="5244" spans="1:2" ht="18" x14ac:dyDescent="0.35">
      <c r="A5244"/>
      <c r="B5244"/>
    </row>
    <row r="5245" spans="1:2" ht="18" x14ac:dyDescent="0.35">
      <c r="A5245"/>
      <c r="B5245"/>
    </row>
    <row r="5246" spans="1:2" ht="18" x14ac:dyDescent="0.35">
      <c r="A5246"/>
      <c r="B5246"/>
    </row>
    <row r="5247" spans="1:2" ht="18" x14ac:dyDescent="0.35">
      <c r="A5247"/>
      <c r="B5247"/>
    </row>
    <row r="5248" spans="1:2" ht="18" x14ac:dyDescent="0.35">
      <c r="A5248"/>
      <c r="B5248"/>
    </row>
    <row r="5249" spans="1:2" ht="18" x14ac:dyDescent="0.35">
      <c r="A5249"/>
      <c r="B5249"/>
    </row>
    <row r="5250" spans="1:2" ht="18" x14ac:dyDescent="0.35">
      <c r="A5250"/>
      <c r="B5250"/>
    </row>
    <row r="5251" spans="1:2" ht="18" x14ac:dyDescent="0.35">
      <c r="A5251"/>
      <c r="B5251"/>
    </row>
    <row r="5252" spans="1:2" ht="18" x14ac:dyDescent="0.35">
      <c r="A5252"/>
      <c r="B5252"/>
    </row>
    <row r="5253" spans="1:2" ht="18" x14ac:dyDescent="0.35">
      <c r="A5253"/>
      <c r="B5253"/>
    </row>
    <row r="5254" spans="1:2" ht="18" x14ac:dyDescent="0.35">
      <c r="A5254"/>
      <c r="B5254"/>
    </row>
    <row r="5255" spans="1:2" ht="18" x14ac:dyDescent="0.35">
      <c r="A5255"/>
      <c r="B5255"/>
    </row>
    <row r="5256" spans="1:2" ht="18" x14ac:dyDescent="0.35">
      <c r="A5256"/>
      <c r="B5256"/>
    </row>
    <row r="5257" spans="1:2" ht="18" x14ac:dyDescent="0.35">
      <c r="A5257"/>
      <c r="B5257"/>
    </row>
    <row r="5258" spans="1:2" ht="18" x14ac:dyDescent="0.35">
      <c r="A5258"/>
      <c r="B5258"/>
    </row>
    <row r="5259" spans="1:2" ht="18" x14ac:dyDescent="0.35">
      <c r="A5259"/>
      <c r="B5259"/>
    </row>
    <row r="5260" spans="1:2" ht="18" x14ac:dyDescent="0.35">
      <c r="A5260"/>
      <c r="B5260"/>
    </row>
    <row r="5261" spans="1:2" ht="18" x14ac:dyDescent="0.35">
      <c r="A5261"/>
      <c r="B5261"/>
    </row>
    <row r="5262" spans="1:2" ht="18" x14ac:dyDescent="0.35">
      <c r="A5262"/>
      <c r="B5262"/>
    </row>
    <row r="5263" spans="1:2" ht="18" x14ac:dyDescent="0.35">
      <c r="A5263"/>
      <c r="B5263"/>
    </row>
    <row r="5264" spans="1:2" ht="18" x14ac:dyDescent="0.35">
      <c r="A5264"/>
      <c r="B5264"/>
    </row>
    <row r="5265" spans="1:2" ht="18" x14ac:dyDescent="0.35">
      <c r="A5265"/>
      <c r="B5265"/>
    </row>
    <row r="5266" spans="1:2" ht="18" x14ac:dyDescent="0.35">
      <c r="A5266"/>
      <c r="B5266"/>
    </row>
    <row r="5267" spans="1:2" ht="18" x14ac:dyDescent="0.35">
      <c r="A5267"/>
      <c r="B5267"/>
    </row>
    <row r="5268" spans="1:2" ht="18" x14ac:dyDescent="0.35">
      <c r="A5268"/>
      <c r="B5268"/>
    </row>
    <row r="5269" spans="1:2" ht="18" x14ac:dyDescent="0.35">
      <c r="A5269"/>
      <c r="B5269"/>
    </row>
    <row r="5270" spans="1:2" ht="18" x14ac:dyDescent="0.35">
      <c r="A5270"/>
      <c r="B5270"/>
    </row>
    <row r="5271" spans="1:2" ht="18" x14ac:dyDescent="0.35">
      <c r="A5271"/>
      <c r="B5271"/>
    </row>
    <row r="5272" spans="1:2" ht="18" x14ac:dyDescent="0.35">
      <c r="A5272"/>
      <c r="B5272"/>
    </row>
    <row r="5273" spans="1:2" ht="18" x14ac:dyDescent="0.35">
      <c r="A5273"/>
      <c r="B5273"/>
    </row>
    <row r="5274" spans="1:2" ht="18" x14ac:dyDescent="0.35">
      <c r="A5274"/>
      <c r="B5274"/>
    </row>
    <row r="5275" spans="1:2" ht="18" x14ac:dyDescent="0.35">
      <c r="A5275"/>
      <c r="B5275"/>
    </row>
    <row r="5276" spans="1:2" ht="18" x14ac:dyDescent="0.35">
      <c r="A5276"/>
      <c r="B5276"/>
    </row>
    <row r="5277" spans="1:2" ht="18" x14ac:dyDescent="0.35">
      <c r="A5277"/>
      <c r="B5277"/>
    </row>
    <row r="5278" spans="1:2" ht="18" x14ac:dyDescent="0.35">
      <c r="A5278"/>
      <c r="B5278"/>
    </row>
    <row r="5279" spans="1:2" ht="18" x14ac:dyDescent="0.35">
      <c r="A5279"/>
      <c r="B5279"/>
    </row>
    <row r="5280" spans="1:2" ht="18" x14ac:dyDescent="0.35">
      <c r="A5280"/>
      <c r="B5280"/>
    </row>
    <row r="5281" spans="1:2" ht="18" x14ac:dyDescent="0.35">
      <c r="A5281"/>
      <c r="B5281"/>
    </row>
    <row r="5282" spans="1:2" ht="18" x14ac:dyDescent="0.35">
      <c r="A5282"/>
      <c r="B5282"/>
    </row>
    <row r="5283" spans="1:2" ht="18" x14ac:dyDescent="0.35">
      <c r="A5283"/>
      <c r="B5283"/>
    </row>
    <row r="5284" spans="1:2" ht="18" x14ac:dyDescent="0.35">
      <c r="A5284"/>
      <c r="B5284"/>
    </row>
    <row r="5285" spans="1:2" ht="18" x14ac:dyDescent="0.35">
      <c r="A5285"/>
      <c r="B5285"/>
    </row>
    <row r="5286" spans="1:2" ht="18" x14ac:dyDescent="0.35">
      <c r="A5286"/>
      <c r="B5286"/>
    </row>
    <row r="5287" spans="1:2" ht="18" x14ac:dyDescent="0.35">
      <c r="A5287"/>
      <c r="B5287"/>
    </row>
    <row r="5288" spans="1:2" ht="18" x14ac:dyDescent="0.35">
      <c r="A5288"/>
      <c r="B5288"/>
    </row>
    <row r="5289" spans="1:2" ht="18" x14ac:dyDescent="0.35">
      <c r="A5289"/>
      <c r="B5289"/>
    </row>
    <row r="5290" spans="1:2" ht="18" x14ac:dyDescent="0.35">
      <c r="A5290"/>
      <c r="B5290"/>
    </row>
    <row r="5291" spans="1:2" ht="18" x14ac:dyDescent="0.35">
      <c r="A5291"/>
      <c r="B5291"/>
    </row>
    <row r="5292" spans="1:2" ht="18" x14ac:dyDescent="0.35">
      <c r="A5292"/>
      <c r="B5292"/>
    </row>
    <row r="5293" spans="1:2" ht="18" x14ac:dyDescent="0.35">
      <c r="A5293"/>
      <c r="B5293"/>
    </row>
    <row r="5294" spans="1:2" ht="18" x14ac:dyDescent="0.35">
      <c r="A5294"/>
      <c r="B5294"/>
    </row>
    <row r="5295" spans="1:2" ht="18" x14ac:dyDescent="0.35">
      <c r="A5295"/>
      <c r="B5295"/>
    </row>
    <row r="5296" spans="1:2" ht="18" x14ac:dyDescent="0.35">
      <c r="A5296"/>
      <c r="B5296"/>
    </row>
    <row r="5297" spans="1:2" ht="18" x14ac:dyDescent="0.35">
      <c r="A5297"/>
      <c r="B5297"/>
    </row>
    <row r="5298" spans="1:2" ht="18" x14ac:dyDescent="0.35">
      <c r="A5298"/>
      <c r="B5298"/>
    </row>
    <row r="5299" spans="1:2" ht="18" x14ac:dyDescent="0.35">
      <c r="A5299"/>
      <c r="B5299"/>
    </row>
    <row r="5300" spans="1:2" ht="18" x14ac:dyDescent="0.35">
      <c r="A5300"/>
      <c r="B5300"/>
    </row>
    <row r="5301" spans="1:2" ht="18" x14ac:dyDescent="0.35">
      <c r="A5301"/>
      <c r="B5301"/>
    </row>
    <row r="5302" spans="1:2" ht="18" x14ac:dyDescent="0.35">
      <c r="A5302"/>
      <c r="B5302"/>
    </row>
    <row r="5303" spans="1:2" ht="18" x14ac:dyDescent="0.35">
      <c r="A5303"/>
      <c r="B5303"/>
    </row>
    <row r="5304" spans="1:2" ht="18" x14ac:dyDescent="0.35">
      <c r="A5304"/>
      <c r="B5304"/>
    </row>
    <row r="5305" spans="1:2" ht="18" x14ac:dyDescent="0.35">
      <c r="A5305"/>
      <c r="B5305"/>
    </row>
    <row r="5306" spans="1:2" ht="18" x14ac:dyDescent="0.35">
      <c r="A5306"/>
      <c r="B5306"/>
    </row>
    <row r="5307" spans="1:2" ht="18" x14ac:dyDescent="0.35">
      <c r="A5307"/>
      <c r="B5307"/>
    </row>
    <row r="5308" spans="1:2" ht="18" x14ac:dyDescent="0.35">
      <c r="A5308"/>
      <c r="B5308"/>
    </row>
    <row r="5309" spans="1:2" ht="18" x14ac:dyDescent="0.35">
      <c r="A5309"/>
      <c r="B5309"/>
    </row>
    <row r="5310" spans="1:2" ht="18" x14ac:dyDescent="0.35">
      <c r="A5310"/>
      <c r="B5310"/>
    </row>
    <row r="5311" spans="1:2" ht="18" x14ac:dyDescent="0.35">
      <c r="A5311"/>
      <c r="B5311"/>
    </row>
    <row r="5312" spans="1:2" ht="18" x14ac:dyDescent="0.35">
      <c r="A5312"/>
      <c r="B5312"/>
    </row>
    <row r="5313" spans="1:2" ht="18" x14ac:dyDescent="0.35">
      <c r="A5313"/>
      <c r="B5313"/>
    </row>
    <row r="5314" spans="1:2" ht="18" x14ac:dyDescent="0.35">
      <c r="A5314"/>
      <c r="B5314"/>
    </row>
    <row r="5315" spans="1:2" ht="18" x14ac:dyDescent="0.35">
      <c r="A5315"/>
      <c r="B5315"/>
    </row>
    <row r="5316" spans="1:2" ht="18" x14ac:dyDescent="0.35">
      <c r="A5316"/>
      <c r="B5316"/>
    </row>
    <row r="5317" spans="1:2" ht="18" x14ac:dyDescent="0.35">
      <c r="A5317"/>
      <c r="B5317"/>
    </row>
    <row r="5318" spans="1:2" ht="18" x14ac:dyDescent="0.35">
      <c r="A5318"/>
      <c r="B5318"/>
    </row>
    <row r="5319" spans="1:2" ht="18" x14ac:dyDescent="0.35">
      <c r="A5319"/>
      <c r="B5319"/>
    </row>
    <row r="5320" spans="1:2" ht="18" x14ac:dyDescent="0.35">
      <c r="A5320"/>
      <c r="B5320"/>
    </row>
    <row r="5321" spans="1:2" ht="18" x14ac:dyDescent="0.35">
      <c r="A5321"/>
      <c r="B5321"/>
    </row>
    <row r="5322" spans="1:2" ht="18" x14ac:dyDescent="0.35">
      <c r="A5322"/>
      <c r="B5322"/>
    </row>
    <row r="5323" spans="1:2" ht="18" x14ac:dyDescent="0.35">
      <c r="A5323"/>
      <c r="B5323"/>
    </row>
    <row r="5324" spans="1:2" ht="18" x14ac:dyDescent="0.35">
      <c r="A5324"/>
      <c r="B5324"/>
    </row>
    <row r="5325" spans="1:2" ht="18" x14ac:dyDescent="0.35">
      <c r="A5325"/>
      <c r="B5325"/>
    </row>
    <row r="5326" spans="1:2" ht="18" x14ac:dyDescent="0.35">
      <c r="A5326"/>
      <c r="B5326"/>
    </row>
    <row r="5327" spans="1:2" ht="18" x14ac:dyDescent="0.35">
      <c r="A5327"/>
      <c r="B5327"/>
    </row>
    <row r="5328" spans="1:2" ht="18" x14ac:dyDescent="0.35">
      <c r="A5328"/>
      <c r="B5328"/>
    </row>
    <row r="5329" spans="1:2" ht="18" x14ac:dyDescent="0.35">
      <c r="A5329"/>
      <c r="B5329"/>
    </row>
    <row r="5330" spans="1:2" ht="18" x14ac:dyDescent="0.35">
      <c r="A5330"/>
      <c r="B5330"/>
    </row>
    <row r="5331" spans="1:2" ht="18" x14ac:dyDescent="0.35">
      <c r="A5331"/>
      <c r="B5331"/>
    </row>
    <row r="5332" spans="1:2" ht="18" x14ac:dyDescent="0.35">
      <c r="A5332"/>
      <c r="B5332"/>
    </row>
    <row r="5333" spans="1:2" ht="18" x14ac:dyDescent="0.35">
      <c r="A5333"/>
      <c r="B5333"/>
    </row>
    <row r="5334" spans="1:2" ht="18" x14ac:dyDescent="0.35">
      <c r="A5334"/>
      <c r="B5334"/>
    </row>
    <row r="5335" spans="1:2" ht="18" x14ac:dyDescent="0.35">
      <c r="A5335"/>
      <c r="B5335"/>
    </row>
    <row r="5336" spans="1:2" ht="18" x14ac:dyDescent="0.35">
      <c r="A5336"/>
      <c r="B5336"/>
    </row>
    <row r="5337" spans="1:2" ht="18" x14ac:dyDescent="0.35">
      <c r="A5337"/>
      <c r="B5337"/>
    </row>
    <row r="5338" spans="1:2" ht="18" x14ac:dyDescent="0.35">
      <c r="A5338"/>
      <c r="B5338"/>
    </row>
    <row r="5339" spans="1:2" ht="18" x14ac:dyDescent="0.35">
      <c r="A5339"/>
      <c r="B5339"/>
    </row>
    <row r="5340" spans="1:2" ht="18" x14ac:dyDescent="0.35">
      <c r="A5340"/>
      <c r="B5340"/>
    </row>
    <row r="5341" spans="1:2" ht="18" x14ac:dyDescent="0.35">
      <c r="A5341"/>
      <c r="B5341"/>
    </row>
    <row r="5342" spans="1:2" ht="18" x14ac:dyDescent="0.35">
      <c r="A5342"/>
      <c r="B5342"/>
    </row>
    <row r="5343" spans="1:2" ht="18" x14ac:dyDescent="0.35">
      <c r="A5343"/>
      <c r="B5343"/>
    </row>
    <row r="5344" spans="1:2" ht="18" x14ac:dyDescent="0.35">
      <c r="A5344"/>
      <c r="B5344"/>
    </row>
    <row r="5345" spans="1:2" ht="18" x14ac:dyDescent="0.35">
      <c r="A5345"/>
      <c r="B5345"/>
    </row>
    <row r="5346" spans="1:2" ht="18" x14ac:dyDescent="0.35">
      <c r="A5346"/>
      <c r="B5346"/>
    </row>
    <row r="5347" spans="1:2" ht="18" x14ac:dyDescent="0.35">
      <c r="A5347"/>
      <c r="B5347"/>
    </row>
    <row r="5348" spans="1:2" ht="18" x14ac:dyDescent="0.35">
      <c r="A5348"/>
      <c r="B5348"/>
    </row>
    <row r="5349" spans="1:2" ht="18" x14ac:dyDescent="0.35">
      <c r="A5349"/>
      <c r="B5349"/>
    </row>
    <row r="5350" spans="1:2" ht="18" x14ac:dyDescent="0.35">
      <c r="A5350"/>
      <c r="B5350"/>
    </row>
    <row r="5351" spans="1:2" ht="18" x14ac:dyDescent="0.35">
      <c r="A5351"/>
      <c r="B5351"/>
    </row>
    <row r="5352" spans="1:2" ht="18" x14ac:dyDescent="0.35">
      <c r="A5352"/>
      <c r="B5352"/>
    </row>
    <row r="5353" spans="1:2" ht="18" x14ac:dyDescent="0.35">
      <c r="A5353"/>
      <c r="B5353"/>
    </row>
    <row r="5354" spans="1:2" ht="18" x14ac:dyDescent="0.35">
      <c r="A5354"/>
      <c r="B5354"/>
    </row>
    <row r="5355" spans="1:2" ht="18" x14ac:dyDescent="0.35">
      <c r="A5355"/>
      <c r="B5355"/>
    </row>
    <row r="5356" spans="1:2" ht="18" x14ac:dyDescent="0.35">
      <c r="A5356"/>
      <c r="B5356"/>
    </row>
    <row r="5357" spans="1:2" ht="18" x14ac:dyDescent="0.35">
      <c r="A5357"/>
      <c r="B5357"/>
    </row>
    <row r="5358" spans="1:2" ht="18" x14ac:dyDescent="0.35">
      <c r="A5358"/>
      <c r="B5358"/>
    </row>
    <row r="5359" spans="1:2" ht="18" x14ac:dyDescent="0.35">
      <c r="A5359"/>
      <c r="B5359"/>
    </row>
    <row r="5360" spans="1:2" ht="18" x14ac:dyDescent="0.35">
      <c r="A5360"/>
      <c r="B5360"/>
    </row>
    <row r="5361" spans="1:2" ht="18" x14ac:dyDescent="0.35">
      <c r="A5361"/>
      <c r="B5361"/>
    </row>
    <row r="5362" spans="1:2" ht="18" x14ac:dyDescent="0.35">
      <c r="A5362"/>
      <c r="B5362"/>
    </row>
    <row r="5363" spans="1:2" ht="18" x14ac:dyDescent="0.35">
      <c r="A5363"/>
      <c r="B5363"/>
    </row>
    <row r="5364" spans="1:2" ht="18" x14ac:dyDescent="0.35">
      <c r="A5364"/>
      <c r="B5364"/>
    </row>
    <row r="5365" spans="1:2" ht="18" x14ac:dyDescent="0.35">
      <c r="A5365"/>
      <c r="B5365"/>
    </row>
    <row r="5366" spans="1:2" ht="18" x14ac:dyDescent="0.35">
      <c r="A5366"/>
      <c r="B5366"/>
    </row>
    <row r="5367" spans="1:2" ht="18" x14ac:dyDescent="0.35">
      <c r="A5367"/>
      <c r="B5367"/>
    </row>
    <row r="5368" spans="1:2" ht="18" x14ac:dyDescent="0.35">
      <c r="A5368"/>
      <c r="B5368"/>
    </row>
    <row r="5369" spans="1:2" ht="18" x14ac:dyDescent="0.35">
      <c r="A5369"/>
      <c r="B5369"/>
    </row>
    <row r="5370" spans="1:2" ht="18" x14ac:dyDescent="0.35">
      <c r="A5370"/>
      <c r="B5370"/>
    </row>
    <row r="5371" spans="1:2" ht="18" x14ac:dyDescent="0.35">
      <c r="A5371"/>
      <c r="B5371"/>
    </row>
    <row r="5372" spans="1:2" ht="18" x14ac:dyDescent="0.35">
      <c r="A5372"/>
      <c r="B5372"/>
    </row>
    <row r="5373" spans="1:2" ht="18" x14ac:dyDescent="0.35">
      <c r="A5373"/>
      <c r="B5373"/>
    </row>
    <row r="5374" spans="1:2" ht="18" x14ac:dyDescent="0.35">
      <c r="A5374"/>
      <c r="B5374"/>
    </row>
    <row r="5375" spans="1:2" ht="18" x14ac:dyDescent="0.35">
      <c r="A5375"/>
      <c r="B5375"/>
    </row>
    <row r="5376" spans="1:2" ht="18" x14ac:dyDescent="0.35">
      <c r="A5376"/>
      <c r="B5376"/>
    </row>
    <row r="5377" spans="1:2" ht="18" x14ac:dyDescent="0.35">
      <c r="A5377"/>
      <c r="B5377"/>
    </row>
    <row r="5378" spans="1:2" ht="18" x14ac:dyDescent="0.35">
      <c r="A5378"/>
      <c r="B5378"/>
    </row>
    <row r="5379" spans="1:2" ht="18" x14ac:dyDescent="0.35">
      <c r="A5379"/>
      <c r="B5379"/>
    </row>
    <row r="5380" spans="1:2" ht="18" x14ac:dyDescent="0.35">
      <c r="A5380"/>
      <c r="B5380"/>
    </row>
    <row r="5381" spans="1:2" ht="18" x14ac:dyDescent="0.35">
      <c r="A5381"/>
      <c r="B5381"/>
    </row>
    <row r="5382" spans="1:2" ht="18" x14ac:dyDescent="0.35">
      <c r="A5382"/>
      <c r="B5382"/>
    </row>
    <row r="5383" spans="1:2" ht="18" x14ac:dyDescent="0.35">
      <c r="A5383"/>
      <c r="B5383"/>
    </row>
    <row r="5384" spans="1:2" ht="18" x14ac:dyDescent="0.35">
      <c r="A5384"/>
      <c r="B5384"/>
    </row>
    <row r="5385" spans="1:2" ht="18" x14ac:dyDescent="0.35">
      <c r="A5385"/>
      <c r="B5385"/>
    </row>
    <row r="5386" spans="1:2" ht="18" x14ac:dyDescent="0.35">
      <c r="A5386"/>
      <c r="B5386"/>
    </row>
    <row r="5387" spans="1:2" ht="18" x14ac:dyDescent="0.35">
      <c r="A5387"/>
      <c r="B5387"/>
    </row>
    <row r="5388" spans="1:2" ht="18" x14ac:dyDescent="0.35">
      <c r="A5388"/>
      <c r="B5388"/>
    </row>
    <row r="5389" spans="1:2" ht="18" x14ac:dyDescent="0.35">
      <c r="A5389"/>
      <c r="B5389"/>
    </row>
    <row r="5390" spans="1:2" ht="18" x14ac:dyDescent="0.35">
      <c r="A5390"/>
      <c r="B5390"/>
    </row>
    <row r="5391" spans="1:2" ht="18" x14ac:dyDescent="0.35">
      <c r="A5391"/>
      <c r="B5391"/>
    </row>
    <row r="5392" spans="1:2" ht="18" x14ac:dyDescent="0.35">
      <c r="A5392"/>
      <c r="B5392"/>
    </row>
    <row r="5393" spans="1:2" ht="18" x14ac:dyDescent="0.35">
      <c r="A5393"/>
      <c r="B5393"/>
    </row>
    <row r="5394" spans="1:2" ht="18" x14ac:dyDescent="0.35">
      <c r="A5394"/>
      <c r="B5394"/>
    </row>
    <row r="5395" spans="1:2" ht="18" x14ac:dyDescent="0.35">
      <c r="A5395"/>
      <c r="B5395"/>
    </row>
    <row r="5396" spans="1:2" ht="18" x14ac:dyDescent="0.35">
      <c r="A5396"/>
      <c r="B5396"/>
    </row>
    <row r="5397" spans="1:2" ht="18" x14ac:dyDescent="0.35">
      <c r="A5397"/>
      <c r="B5397"/>
    </row>
    <row r="5398" spans="1:2" ht="18" x14ac:dyDescent="0.35">
      <c r="A5398"/>
      <c r="B5398"/>
    </row>
    <row r="5399" spans="1:2" ht="18" x14ac:dyDescent="0.35">
      <c r="A5399"/>
      <c r="B5399"/>
    </row>
    <row r="5400" spans="1:2" ht="18" x14ac:dyDescent="0.35">
      <c r="A5400"/>
      <c r="B5400"/>
    </row>
    <row r="5401" spans="1:2" ht="18" x14ac:dyDescent="0.35">
      <c r="A5401"/>
      <c r="B5401"/>
    </row>
    <row r="5402" spans="1:2" ht="18" x14ac:dyDescent="0.35">
      <c r="A5402"/>
      <c r="B5402"/>
    </row>
    <row r="5403" spans="1:2" ht="18" x14ac:dyDescent="0.35">
      <c r="A5403"/>
      <c r="B5403"/>
    </row>
    <row r="5404" spans="1:2" ht="18" x14ac:dyDescent="0.35">
      <c r="A5404"/>
      <c r="B5404"/>
    </row>
    <row r="5405" spans="1:2" ht="18" x14ac:dyDescent="0.35">
      <c r="A5405"/>
      <c r="B5405"/>
    </row>
    <row r="5406" spans="1:2" ht="18" x14ac:dyDescent="0.35">
      <c r="A5406"/>
      <c r="B5406"/>
    </row>
    <row r="5407" spans="1:2" ht="18" x14ac:dyDescent="0.35">
      <c r="A5407"/>
      <c r="B5407"/>
    </row>
    <row r="5408" spans="1:2" ht="18" x14ac:dyDescent="0.35">
      <c r="A5408"/>
      <c r="B5408"/>
    </row>
    <row r="5409" spans="1:2" ht="18" x14ac:dyDescent="0.35">
      <c r="A5409"/>
      <c r="B5409"/>
    </row>
    <row r="5410" spans="1:2" ht="18" x14ac:dyDescent="0.35">
      <c r="A5410"/>
      <c r="B5410"/>
    </row>
    <row r="5411" spans="1:2" ht="18" x14ac:dyDescent="0.35">
      <c r="A5411"/>
      <c r="B5411"/>
    </row>
    <row r="5412" spans="1:2" ht="18" x14ac:dyDescent="0.35">
      <c r="A5412"/>
      <c r="B5412"/>
    </row>
    <row r="5413" spans="1:2" ht="18" x14ac:dyDescent="0.35">
      <c r="A5413"/>
      <c r="B5413"/>
    </row>
    <row r="5414" spans="1:2" ht="18" x14ac:dyDescent="0.35">
      <c r="A5414"/>
      <c r="B5414"/>
    </row>
    <row r="5415" spans="1:2" ht="18" x14ac:dyDescent="0.35">
      <c r="A5415"/>
      <c r="B5415"/>
    </row>
    <row r="5416" spans="1:2" ht="18" x14ac:dyDescent="0.35">
      <c r="A5416"/>
      <c r="B5416"/>
    </row>
    <row r="5417" spans="1:2" ht="18" x14ac:dyDescent="0.35">
      <c r="A5417"/>
      <c r="B5417"/>
    </row>
    <row r="5418" spans="1:2" ht="18" x14ac:dyDescent="0.35">
      <c r="A5418"/>
      <c r="B5418"/>
    </row>
    <row r="5419" spans="1:2" ht="18" x14ac:dyDescent="0.35">
      <c r="A5419"/>
      <c r="B5419"/>
    </row>
    <row r="5420" spans="1:2" ht="18" x14ac:dyDescent="0.35">
      <c r="A5420"/>
      <c r="B5420"/>
    </row>
    <row r="5421" spans="1:2" ht="18" x14ac:dyDescent="0.35">
      <c r="A5421"/>
      <c r="B5421"/>
    </row>
    <row r="5422" spans="1:2" ht="18" x14ac:dyDescent="0.35">
      <c r="A5422"/>
      <c r="B5422"/>
    </row>
    <row r="5423" spans="1:2" ht="18" x14ac:dyDescent="0.35">
      <c r="A5423"/>
      <c r="B5423"/>
    </row>
    <row r="5424" spans="1:2" ht="18" x14ac:dyDescent="0.35">
      <c r="A5424"/>
      <c r="B5424"/>
    </row>
    <row r="5425" spans="1:2" ht="18" x14ac:dyDescent="0.35">
      <c r="A5425"/>
      <c r="B5425"/>
    </row>
    <row r="5426" spans="1:2" ht="18" x14ac:dyDescent="0.35">
      <c r="A5426"/>
      <c r="B5426"/>
    </row>
    <row r="5427" spans="1:2" ht="18" x14ac:dyDescent="0.35">
      <c r="A5427"/>
      <c r="B5427"/>
    </row>
    <row r="5428" spans="1:2" ht="18" x14ac:dyDescent="0.35">
      <c r="A5428"/>
      <c r="B5428"/>
    </row>
    <row r="5429" spans="1:2" ht="18" x14ac:dyDescent="0.35">
      <c r="A5429"/>
      <c r="B5429"/>
    </row>
    <row r="5430" spans="1:2" ht="18" x14ac:dyDescent="0.35">
      <c r="A5430"/>
      <c r="B5430"/>
    </row>
    <row r="5431" spans="1:2" ht="18" x14ac:dyDescent="0.35">
      <c r="A5431"/>
      <c r="B5431"/>
    </row>
    <row r="5432" spans="1:2" ht="18" x14ac:dyDescent="0.35">
      <c r="A5432"/>
      <c r="B5432"/>
    </row>
    <row r="5433" spans="1:2" ht="18" x14ac:dyDescent="0.35">
      <c r="A5433"/>
      <c r="B5433"/>
    </row>
    <row r="5434" spans="1:2" ht="18" x14ac:dyDescent="0.35">
      <c r="A5434"/>
      <c r="B5434"/>
    </row>
    <row r="5435" spans="1:2" ht="18" x14ac:dyDescent="0.35">
      <c r="A5435"/>
      <c r="B5435"/>
    </row>
    <row r="5436" spans="1:2" ht="18" x14ac:dyDescent="0.35">
      <c r="A5436"/>
      <c r="B5436"/>
    </row>
    <row r="5437" spans="1:2" ht="18" x14ac:dyDescent="0.35">
      <c r="A5437"/>
      <c r="B5437"/>
    </row>
    <row r="5438" spans="1:2" ht="18" x14ac:dyDescent="0.35">
      <c r="A5438"/>
      <c r="B5438"/>
    </row>
    <row r="5439" spans="1:2" ht="18" x14ac:dyDescent="0.35">
      <c r="A5439"/>
      <c r="B5439"/>
    </row>
    <row r="5440" spans="1:2" ht="18" x14ac:dyDescent="0.35">
      <c r="A5440"/>
      <c r="B5440"/>
    </row>
    <row r="5441" spans="1:2" ht="18" x14ac:dyDescent="0.35">
      <c r="A5441"/>
      <c r="B5441"/>
    </row>
    <row r="5442" spans="1:2" ht="18" x14ac:dyDescent="0.35">
      <c r="A5442"/>
      <c r="B5442"/>
    </row>
    <row r="5443" spans="1:2" ht="18" x14ac:dyDescent="0.35">
      <c r="A5443"/>
      <c r="B5443"/>
    </row>
    <row r="5444" spans="1:2" ht="18" x14ac:dyDescent="0.35">
      <c r="A5444"/>
      <c r="B5444"/>
    </row>
    <row r="5445" spans="1:2" ht="18" x14ac:dyDescent="0.35">
      <c r="A5445"/>
      <c r="B5445"/>
    </row>
    <row r="5446" spans="1:2" ht="18" x14ac:dyDescent="0.35">
      <c r="A5446"/>
      <c r="B5446"/>
    </row>
    <row r="5447" spans="1:2" ht="18" x14ac:dyDescent="0.35">
      <c r="A5447"/>
      <c r="B5447"/>
    </row>
    <row r="5448" spans="1:2" ht="18" x14ac:dyDescent="0.35">
      <c r="A5448"/>
      <c r="B5448"/>
    </row>
    <row r="5449" spans="1:2" ht="18" x14ac:dyDescent="0.35">
      <c r="A5449"/>
      <c r="B5449"/>
    </row>
    <row r="5450" spans="1:2" ht="18" x14ac:dyDescent="0.35">
      <c r="A5450"/>
      <c r="B5450"/>
    </row>
    <row r="5451" spans="1:2" ht="18" x14ac:dyDescent="0.35">
      <c r="A5451"/>
      <c r="B5451"/>
    </row>
    <row r="5452" spans="1:2" ht="18" x14ac:dyDescent="0.35">
      <c r="A5452"/>
      <c r="B5452"/>
    </row>
    <row r="5453" spans="1:2" ht="18" x14ac:dyDescent="0.35">
      <c r="A5453"/>
      <c r="B5453"/>
    </row>
    <row r="5454" spans="1:2" ht="18" x14ac:dyDescent="0.35">
      <c r="A5454"/>
      <c r="B5454"/>
    </row>
    <row r="5455" spans="1:2" ht="18" x14ac:dyDescent="0.35">
      <c r="A5455"/>
      <c r="B5455"/>
    </row>
    <row r="5456" spans="1:2" ht="18" x14ac:dyDescent="0.35">
      <c r="A5456"/>
      <c r="B5456"/>
    </row>
    <row r="5457" spans="1:2" ht="18" x14ac:dyDescent="0.35">
      <c r="A5457"/>
      <c r="B5457"/>
    </row>
    <row r="5458" spans="1:2" ht="18" x14ac:dyDescent="0.35">
      <c r="A5458"/>
      <c r="B5458"/>
    </row>
    <row r="5459" spans="1:2" ht="18" x14ac:dyDescent="0.35">
      <c r="A5459"/>
      <c r="B5459"/>
    </row>
    <row r="5460" spans="1:2" ht="18" x14ac:dyDescent="0.35">
      <c r="A5460"/>
      <c r="B5460"/>
    </row>
    <row r="5461" spans="1:2" ht="18" x14ac:dyDescent="0.35">
      <c r="A5461"/>
      <c r="B5461"/>
    </row>
    <row r="5462" spans="1:2" ht="18" x14ac:dyDescent="0.35">
      <c r="A5462"/>
      <c r="B5462"/>
    </row>
    <row r="5463" spans="1:2" ht="18" x14ac:dyDescent="0.35">
      <c r="A5463"/>
      <c r="B5463"/>
    </row>
    <row r="5464" spans="1:2" ht="18" x14ac:dyDescent="0.35">
      <c r="A5464"/>
      <c r="B5464"/>
    </row>
    <row r="5465" spans="1:2" ht="18" x14ac:dyDescent="0.35">
      <c r="A5465"/>
      <c r="B5465"/>
    </row>
    <row r="5466" spans="1:2" ht="18" x14ac:dyDescent="0.35">
      <c r="A5466"/>
      <c r="B5466"/>
    </row>
    <row r="5467" spans="1:2" ht="18" x14ac:dyDescent="0.35">
      <c r="A5467"/>
      <c r="B5467"/>
    </row>
    <row r="5468" spans="1:2" ht="18" x14ac:dyDescent="0.35">
      <c r="A5468"/>
      <c r="B5468"/>
    </row>
    <row r="5469" spans="1:2" ht="18" x14ac:dyDescent="0.35">
      <c r="A5469"/>
      <c r="B5469"/>
    </row>
    <row r="5470" spans="1:2" ht="18" x14ac:dyDescent="0.35">
      <c r="A5470"/>
      <c r="B5470"/>
    </row>
    <row r="5471" spans="1:2" ht="18" x14ac:dyDescent="0.35">
      <c r="A5471"/>
      <c r="B5471"/>
    </row>
    <row r="5472" spans="1:2" ht="18" x14ac:dyDescent="0.35">
      <c r="A5472"/>
      <c r="B5472"/>
    </row>
    <row r="5473" spans="1:2" ht="18" x14ac:dyDescent="0.35">
      <c r="A5473"/>
      <c r="B5473"/>
    </row>
    <row r="5474" spans="1:2" ht="18" x14ac:dyDescent="0.35">
      <c r="A5474"/>
      <c r="B5474"/>
    </row>
    <row r="5475" spans="1:2" ht="18" x14ac:dyDescent="0.35">
      <c r="A5475"/>
      <c r="B5475"/>
    </row>
    <row r="5476" spans="1:2" ht="18" x14ac:dyDescent="0.35">
      <c r="A5476"/>
      <c r="B5476"/>
    </row>
    <row r="5477" spans="1:2" ht="18" x14ac:dyDescent="0.35">
      <c r="A5477"/>
      <c r="B5477"/>
    </row>
    <row r="5478" spans="1:2" ht="18" x14ac:dyDescent="0.35">
      <c r="A5478"/>
      <c r="B5478"/>
    </row>
    <row r="5479" spans="1:2" ht="18" x14ac:dyDescent="0.35">
      <c r="A5479"/>
      <c r="B5479"/>
    </row>
    <row r="5480" spans="1:2" ht="18" x14ac:dyDescent="0.35">
      <c r="A5480"/>
      <c r="B5480"/>
    </row>
    <row r="5481" spans="1:2" ht="18" x14ac:dyDescent="0.35">
      <c r="A5481"/>
      <c r="B5481"/>
    </row>
    <row r="5482" spans="1:2" ht="18" x14ac:dyDescent="0.35">
      <c r="A5482"/>
      <c r="B5482"/>
    </row>
    <row r="5483" spans="1:2" ht="18" x14ac:dyDescent="0.35">
      <c r="A5483"/>
      <c r="B5483"/>
    </row>
    <row r="5484" spans="1:2" ht="18" x14ac:dyDescent="0.35">
      <c r="A5484"/>
      <c r="B5484"/>
    </row>
    <row r="5485" spans="1:2" ht="18" x14ac:dyDescent="0.35">
      <c r="A5485"/>
      <c r="B5485"/>
    </row>
    <row r="5486" spans="1:2" ht="18" x14ac:dyDescent="0.35">
      <c r="A5486"/>
      <c r="B5486"/>
    </row>
    <row r="5487" spans="1:2" ht="18" x14ac:dyDescent="0.35">
      <c r="A5487"/>
      <c r="B5487"/>
    </row>
    <row r="5488" spans="1:2" ht="18" x14ac:dyDescent="0.35">
      <c r="A5488"/>
      <c r="B5488"/>
    </row>
    <row r="5489" spans="1:2" ht="18" x14ac:dyDescent="0.35">
      <c r="A5489"/>
      <c r="B5489"/>
    </row>
    <row r="5490" spans="1:2" ht="18" x14ac:dyDescent="0.35">
      <c r="A5490"/>
      <c r="B5490"/>
    </row>
    <row r="5491" spans="1:2" ht="18" x14ac:dyDescent="0.35">
      <c r="A5491"/>
      <c r="B5491"/>
    </row>
    <row r="5492" spans="1:2" ht="18" x14ac:dyDescent="0.35">
      <c r="A5492"/>
      <c r="B5492"/>
    </row>
    <row r="5493" spans="1:2" ht="18" x14ac:dyDescent="0.35">
      <c r="A5493"/>
      <c r="B5493"/>
    </row>
    <row r="5494" spans="1:2" ht="18" x14ac:dyDescent="0.35">
      <c r="A5494"/>
      <c r="B5494"/>
    </row>
    <row r="5495" spans="1:2" ht="18" x14ac:dyDescent="0.35">
      <c r="A5495"/>
      <c r="B5495"/>
    </row>
    <row r="5496" spans="1:2" ht="18" x14ac:dyDescent="0.35">
      <c r="A5496"/>
      <c r="B5496"/>
    </row>
    <row r="5497" spans="1:2" ht="18" x14ac:dyDescent="0.35">
      <c r="A5497"/>
      <c r="B5497"/>
    </row>
    <row r="5498" spans="1:2" ht="18" x14ac:dyDescent="0.35">
      <c r="A5498"/>
      <c r="B5498"/>
    </row>
    <row r="5499" spans="1:2" ht="18" x14ac:dyDescent="0.35">
      <c r="A5499"/>
      <c r="B5499"/>
    </row>
    <row r="5500" spans="1:2" ht="18" x14ac:dyDescent="0.35">
      <c r="A5500"/>
      <c r="B5500"/>
    </row>
    <row r="5501" spans="1:2" ht="18" x14ac:dyDescent="0.35">
      <c r="A5501"/>
      <c r="B5501"/>
    </row>
    <row r="5502" spans="1:2" ht="18" x14ac:dyDescent="0.35">
      <c r="A5502"/>
      <c r="B5502"/>
    </row>
    <row r="5503" spans="1:2" ht="18" x14ac:dyDescent="0.35">
      <c r="A5503"/>
      <c r="B5503"/>
    </row>
    <row r="5504" spans="1:2" ht="18" x14ac:dyDescent="0.35">
      <c r="A5504"/>
      <c r="B5504"/>
    </row>
    <row r="5505" spans="1:2" ht="18" x14ac:dyDescent="0.35">
      <c r="A5505"/>
      <c r="B5505"/>
    </row>
    <row r="5506" spans="1:2" ht="18" x14ac:dyDescent="0.35">
      <c r="A5506"/>
      <c r="B5506"/>
    </row>
    <row r="5507" spans="1:2" ht="18" x14ac:dyDescent="0.35">
      <c r="A5507"/>
      <c r="B5507"/>
    </row>
    <row r="5508" spans="1:2" ht="18" x14ac:dyDescent="0.35">
      <c r="A5508"/>
      <c r="B5508"/>
    </row>
    <row r="5509" spans="1:2" ht="18" x14ac:dyDescent="0.35">
      <c r="A5509"/>
      <c r="B5509"/>
    </row>
    <row r="5510" spans="1:2" ht="18" x14ac:dyDescent="0.35">
      <c r="A5510"/>
      <c r="B5510"/>
    </row>
    <row r="5511" spans="1:2" ht="18" x14ac:dyDescent="0.35">
      <c r="A5511"/>
      <c r="B5511"/>
    </row>
    <row r="5512" spans="1:2" ht="18" x14ac:dyDescent="0.35">
      <c r="A5512"/>
      <c r="B5512"/>
    </row>
    <row r="5513" spans="1:2" ht="18" x14ac:dyDescent="0.35">
      <c r="A5513"/>
      <c r="B5513"/>
    </row>
    <row r="5514" spans="1:2" ht="18" x14ac:dyDescent="0.35">
      <c r="A5514"/>
      <c r="B5514"/>
    </row>
    <row r="5515" spans="1:2" ht="18" x14ac:dyDescent="0.35">
      <c r="A5515"/>
      <c r="B5515"/>
    </row>
    <row r="5516" spans="1:2" ht="18" x14ac:dyDescent="0.35">
      <c r="A5516"/>
      <c r="B5516"/>
    </row>
    <row r="5517" spans="1:2" ht="18" x14ac:dyDescent="0.35">
      <c r="A5517"/>
      <c r="B5517"/>
    </row>
    <row r="5518" spans="1:2" ht="18" x14ac:dyDescent="0.35">
      <c r="A5518"/>
      <c r="B5518"/>
    </row>
    <row r="5519" spans="1:2" ht="18" x14ac:dyDescent="0.35">
      <c r="A5519"/>
      <c r="B5519"/>
    </row>
    <row r="5520" spans="1:2" ht="18" x14ac:dyDescent="0.35">
      <c r="A5520"/>
      <c r="B5520"/>
    </row>
    <row r="5521" spans="1:2" ht="18" x14ac:dyDescent="0.35">
      <c r="A5521"/>
      <c r="B5521"/>
    </row>
    <row r="5522" spans="1:2" ht="18" x14ac:dyDescent="0.35">
      <c r="A5522"/>
      <c r="B5522"/>
    </row>
    <row r="5523" spans="1:2" ht="18" x14ac:dyDescent="0.35">
      <c r="A5523"/>
      <c r="B5523"/>
    </row>
    <row r="5524" spans="1:2" ht="18" x14ac:dyDescent="0.35">
      <c r="A5524"/>
      <c r="B5524"/>
    </row>
    <row r="5525" spans="1:2" ht="18" x14ac:dyDescent="0.35">
      <c r="A5525"/>
      <c r="B5525"/>
    </row>
    <row r="5526" spans="1:2" ht="18" x14ac:dyDescent="0.35">
      <c r="A5526"/>
      <c r="B5526"/>
    </row>
    <row r="5527" spans="1:2" ht="18" x14ac:dyDescent="0.35">
      <c r="A5527"/>
      <c r="B5527"/>
    </row>
    <row r="5528" spans="1:2" ht="18" x14ac:dyDescent="0.35">
      <c r="A5528"/>
      <c r="B5528"/>
    </row>
    <row r="5529" spans="1:2" ht="18" x14ac:dyDescent="0.35">
      <c r="A5529"/>
      <c r="B5529"/>
    </row>
    <row r="5530" spans="1:2" ht="18" x14ac:dyDescent="0.35">
      <c r="A5530"/>
      <c r="B5530"/>
    </row>
    <row r="5531" spans="1:2" ht="18" x14ac:dyDescent="0.35">
      <c r="A5531"/>
      <c r="B5531"/>
    </row>
    <row r="5532" spans="1:2" ht="18" x14ac:dyDescent="0.35">
      <c r="A5532"/>
      <c r="B5532"/>
    </row>
    <row r="5533" spans="1:2" ht="18" x14ac:dyDescent="0.35">
      <c r="A5533"/>
      <c r="B5533"/>
    </row>
    <row r="5534" spans="1:2" ht="18" x14ac:dyDescent="0.35">
      <c r="A5534"/>
      <c r="B5534"/>
    </row>
    <row r="5535" spans="1:2" ht="18" x14ac:dyDescent="0.35">
      <c r="A5535"/>
      <c r="B5535"/>
    </row>
    <row r="5536" spans="1:2" ht="18" x14ac:dyDescent="0.35">
      <c r="A5536"/>
      <c r="B5536"/>
    </row>
    <row r="5537" spans="1:2" ht="18" x14ac:dyDescent="0.35">
      <c r="A5537"/>
      <c r="B5537"/>
    </row>
    <row r="5538" spans="1:2" ht="18" x14ac:dyDescent="0.35">
      <c r="A5538"/>
      <c r="B5538"/>
    </row>
    <row r="5539" spans="1:2" ht="18" x14ac:dyDescent="0.35">
      <c r="A5539"/>
      <c r="B5539"/>
    </row>
    <row r="5540" spans="1:2" ht="18" x14ac:dyDescent="0.35">
      <c r="A5540"/>
      <c r="B5540"/>
    </row>
    <row r="5541" spans="1:2" ht="18" x14ac:dyDescent="0.35">
      <c r="A5541"/>
      <c r="B5541"/>
    </row>
    <row r="5542" spans="1:2" ht="18" x14ac:dyDescent="0.35">
      <c r="A5542"/>
      <c r="B5542"/>
    </row>
    <row r="5543" spans="1:2" ht="18" x14ac:dyDescent="0.35">
      <c r="A5543"/>
      <c r="B5543"/>
    </row>
    <row r="5544" spans="1:2" ht="18" x14ac:dyDescent="0.35">
      <c r="A5544"/>
      <c r="B5544"/>
    </row>
    <row r="5545" spans="1:2" ht="18" x14ac:dyDescent="0.35">
      <c r="A5545"/>
      <c r="B5545"/>
    </row>
    <row r="5546" spans="1:2" ht="18" x14ac:dyDescent="0.35">
      <c r="A5546"/>
      <c r="B5546"/>
    </row>
    <row r="5547" spans="1:2" ht="18" x14ac:dyDescent="0.35">
      <c r="A5547"/>
      <c r="B5547"/>
    </row>
    <row r="5548" spans="1:2" ht="18" x14ac:dyDescent="0.35">
      <c r="A5548"/>
      <c r="B5548"/>
    </row>
    <row r="5549" spans="1:2" ht="18" x14ac:dyDescent="0.35">
      <c r="A5549"/>
      <c r="B5549"/>
    </row>
    <row r="5550" spans="1:2" ht="18" x14ac:dyDescent="0.35">
      <c r="A5550"/>
      <c r="B5550"/>
    </row>
    <row r="5551" spans="1:2" ht="18" x14ac:dyDescent="0.35">
      <c r="A5551"/>
      <c r="B5551"/>
    </row>
    <row r="5552" spans="1:2" ht="18" x14ac:dyDescent="0.35">
      <c r="A5552"/>
      <c r="B5552"/>
    </row>
    <row r="5553" spans="1:2" ht="18" x14ac:dyDescent="0.35">
      <c r="A5553"/>
      <c r="B5553"/>
    </row>
    <row r="5554" spans="1:2" ht="18" x14ac:dyDescent="0.35">
      <c r="A5554"/>
      <c r="B5554"/>
    </row>
    <row r="5555" spans="1:2" ht="18" x14ac:dyDescent="0.35">
      <c r="A5555"/>
      <c r="B5555"/>
    </row>
    <row r="5556" spans="1:2" ht="18" x14ac:dyDescent="0.35">
      <c r="A5556"/>
      <c r="B5556"/>
    </row>
    <row r="5557" spans="1:2" ht="18" x14ac:dyDescent="0.35">
      <c r="A5557"/>
      <c r="B5557"/>
    </row>
    <row r="5558" spans="1:2" ht="18" x14ac:dyDescent="0.35">
      <c r="A5558"/>
      <c r="B5558"/>
    </row>
    <row r="5559" spans="1:2" ht="18" x14ac:dyDescent="0.35">
      <c r="A5559"/>
      <c r="B5559"/>
    </row>
    <row r="5560" spans="1:2" ht="18" x14ac:dyDescent="0.35">
      <c r="A5560"/>
      <c r="B5560"/>
    </row>
    <row r="5561" spans="1:2" ht="18" x14ac:dyDescent="0.35">
      <c r="A5561"/>
      <c r="B5561"/>
    </row>
    <row r="5562" spans="1:2" ht="18" x14ac:dyDescent="0.35">
      <c r="A5562"/>
      <c r="B5562"/>
    </row>
    <row r="5563" spans="1:2" ht="18" x14ac:dyDescent="0.35">
      <c r="A5563"/>
      <c r="B5563"/>
    </row>
    <row r="5564" spans="1:2" ht="18" x14ac:dyDescent="0.35">
      <c r="A5564"/>
      <c r="B5564"/>
    </row>
    <row r="5565" spans="1:2" ht="18" x14ac:dyDescent="0.35">
      <c r="A5565"/>
      <c r="B5565"/>
    </row>
    <row r="5566" spans="1:2" ht="18" x14ac:dyDescent="0.35">
      <c r="A5566"/>
      <c r="B5566"/>
    </row>
    <row r="5567" spans="1:2" ht="18" x14ac:dyDescent="0.35">
      <c r="A5567"/>
      <c r="B5567"/>
    </row>
    <row r="5568" spans="1:2" ht="18" x14ac:dyDescent="0.35">
      <c r="A5568"/>
      <c r="B5568"/>
    </row>
    <row r="5569" spans="1:2" ht="18" x14ac:dyDescent="0.35">
      <c r="A5569"/>
      <c r="B5569"/>
    </row>
    <row r="5570" spans="1:2" ht="18" x14ac:dyDescent="0.35">
      <c r="A5570"/>
      <c r="B5570"/>
    </row>
    <row r="5571" spans="1:2" ht="18" x14ac:dyDescent="0.35">
      <c r="A5571"/>
      <c r="B5571"/>
    </row>
    <row r="5572" spans="1:2" ht="18" x14ac:dyDescent="0.35">
      <c r="A5572"/>
      <c r="B5572"/>
    </row>
    <row r="5573" spans="1:2" ht="18" x14ac:dyDescent="0.35">
      <c r="A5573"/>
      <c r="B5573"/>
    </row>
    <row r="5574" spans="1:2" ht="18" x14ac:dyDescent="0.35">
      <c r="A5574"/>
      <c r="B5574"/>
    </row>
    <row r="5575" spans="1:2" ht="18" x14ac:dyDescent="0.35">
      <c r="A5575"/>
      <c r="B5575"/>
    </row>
    <row r="5576" spans="1:2" ht="18" x14ac:dyDescent="0.35">
      <c r="A5576"/>
      <c r="B5576"/>
    </row>
    <row r="5577" spans="1:2" ht="18" x14ac:dyDescent="0.35">
      <c r="A5577"/>
      <c r="B5577"/>
    </row>
    <row r="5578" spans="1:2" ht="18" x14ac:dyDescent="0.35">
      <c r="A5578"/>
      <c r="B5578"/>
    </row>
    <row r="5579" spans="1:2" ht="18" x14ac:dyDescent="0.35">
      <c r="A5579"/>
      <c r="B5579"/>
    </row>
    <row r="5580" spans="1:2" ht="18" x14ac:dyDescent="0.35">
      <c r="A5580"/>
      <c r="B5580"/>
    </row>
    <row r="5581" spans="1:2" ht="18" x14ac:dyDescent="0.35">
      <c r="A5581"/>
      <c r="B5581"/>
    </row>
    <row r="5582" spans="1:2" ht="18" x14ac:dyDescent="0.35">
      <c r="A5582"/>
      <c r="B5582"/>
    </row>
    <row r="5583" spans="1:2" ht="18" x14ac:dyDescent="0.35">
      <c r="A5583"/>
      <c r="B5583"/>
    </row>
    <row r="5584" spans="1:2" ht="18" x14ac:dyDescent="0.35">
      <c r="A5584"/>
      <c r="B5584"/>
    </row>
    <row r="5585" spans="1:2" ht="18" x14ac:dyDescent="0.35">
      <c r="A5585"/>
      <c r="B5585"/>
    </row>
    <row r="5586" spans="1:2" ht="18" x14ac:dyDescent="0.35">
      <c r="A5586"/>
      <c r="B5586"/>
    </row>
    <row r="5587" spans="1:2" ht="18" x14ac:dyDescent="0.35">
      <c r="A5587"/>
      <c r="B5587"/>
    </row>
    <row r="5588" spans="1:2" ht="18" x14ac:dyDescent="0.35">
      <c r="A5588"/>
      <c r="B5588"/>
    </row>
    <row r="5589" spans="1:2" ht="18" x14ac:dyDescent="0.35">
      <c r="A5589"/>
      <c r="B5589"/>
    </row>
    <row r="5590" spans="1:2" ht="18" x14ac:dyDescent="0.35">
      <c r="A5590"/>
      <c r="B5590"/>
    </row>
    <row r="5591" spans="1:2" ht="18" x14ac:dyDescent="0.35">
      <c r="A5591"/>
      <c r="B5591"/>
    </row>
    <row r="5592" spans="1:2" ht="18" x14ac:dyDescent="0.35">
      <c r="A5592"/>
      <c r="B5592"/>
    </row>
    <row r="5593" spans="1:2" ht="18" x14ac:dyDescent="0.35">
      <c r="A5593"/>
      <c r="B5593"/>
    </row>
    <row r="5594" spans="1:2" ht="18" x14ac:dyDescent="0.35">
      <c r="A5594"/>
      <c r="B5594"/>
    </row>
    <row r="5595" spans="1:2" ht="18" x14ac:dyDescent="0.35">
      <c r="A5595"/>
      <c r="B5595"/>
    </row>
    <row r="5596" spans="1:2" ht="18" x14ac:dyDescent="0.35">
      <c r="A5596"/>
      <c r="B5596"/>
    </row>
    <row r="5597" spans="1:2" ht="18" x14ac:dyDescent="0.35">
      <c r="A5597"/>
      <c r="B5597"/>
    </row>
    <row r="5598" spans="1:2" ht="18" x14ac:dyDescent="0.35">
      <c r="A5598"/>
      <c r="B5598"/>
    </row>
    <row r="5599" spans="1:2" ht="18" x14ac:dyDescent="0.35">
      <c r="A5599"/>
      <c r="B5599"/>
    </row>
    <row r="5600" spans="1:2" ht="18" x14ac:dyDescent="0.35">
      <c r="A5600"/>
      <c r="B5600"/>
    </row>
    <row r="5601" spans="1:2" ht="18" x14ac:dyDescent="0.35">
      <c r="A5601"/>
      <c r="B5601"/>
    </row>
    <row r="5602" spans="1:2" ht="18" x14ac:dyDescent="0.35">
      <c r="A5602"/>
      <c r="B5602"/>
    </row>
    <row r="5603" spans="1:2" ht="18" x14ac:dyDescent="0.35">
      <c r="A5603"/>
      <c r="B5603"/>
    </row>
    <row r="5604" spans="1:2" ht="18" x14ac:dyDescent="0.35">
      <c r="A5604"/>
      <c r="B5604"/>
    </row>
    <row r="5605" spans="1:2" ht="18" x14ac:dyDescent="0.35">
      <c r="A5605"/>
      <c r="B5605"/>
    </row>
    <row r="5606" spans="1:2" ht="18" x14ac:dyDescent="0.35">
      <c r="A5606"/>
      <c r="B5606"/>
    </row>
    <row r="5607" spans="1:2" ht="18" x14ac:dyDescent="0.35">
      <c r="A5607"/>
      <c r="B5607"/>
    </row>
    <row r="5608" spans="1:2" ht="18" x14ac:dyDescent="0.35">
      <c r="A5608"/>
      <c r="B5608"/>
    </row>
    <row r="5609" spans="1:2" ht="18" x14ac:dyDescent="0.35">
      <c r="A5609"/>
      <c r="B5609"/>
    </row>
    <row r="5610" spans="1:2" ht="18" x14ac:dyDescent="0.35">
      <c r="A5610"/>
      <c r="B5610"/>
    </row>
    <row r="5611" spans="1:2" ht="18" x14ac:dyDescent="0.35">
      <c r="A5611"/>
      <c r="B5611"/>
    </row>
    <row r="5612" spans="1:2" ht="18" x14ac:dyDescent="0.35">
      <c r="A5612"/>
      <c r="B5612"/>
    </row>
    <row r="5613" spans="1:2" ht="18" x14ac:dyDescent="0.35">
      <c r="A5613"/>
      <c r="B5613"/>
    </row>
    <row r="5614" spans="1:2" ht="18" x14ac:dyDescent="0.35">
      <c r="A5614"/>
      <c r="B5614"/>
    </row>
    <row r="5615" spans="1:2" ht="18" x14ac:dyDescent="0.35">
      <c r="A5615"/>
      <c r="B5615"/>
    </row>
    <row r="5616" spans="1:2" ht="18" x14ac:dyDescent="0.35">
      <c r="A5616"/>
      <c r="B5616"/>
    </row>
    <row r="5617" spans="1:2" ht="18" x14ac:dyDescent="0.35">
      <c r="A5617"/>
      <c r="B5617"/>
    </row>
    <row r="5618" spans="1:2" ht="18" x14ac:dyDescent="0.35">
      <c r="A5618"/>
      <c r="B5618"/>
    </row>
    <row r="5619" spans="1:2" ht="18" x14ac:dyDescent="0.35">
      <c r="A5619"/>
      <c r="B5619"/>
    </row>
    <row r="5620" spans="1:2" ht="18" x14ac:dyDescent="0.35">
      <c r="A5620"/>
      <c r="B5620"/>
    </row>
    <row r="5621" spans="1:2" ht="18" x14ac:dyDescent="0.35">
      <c r="A5621"/>
      <c r="B5621"/>
    </row>
    <row r="5622" spans="1:2" ht="18" x14ac:dyDescent="0.35">
      <c r="A5622"/>
      <c r="B5622"/>
    </row>
    <row r="5623" spans="1:2" ht="18" x14ac:dyDescent="0.35">
      <c r="A5623"/>
      <c r="B5623"/>
    </row>
    <row r="5624" spans="1:2" ht="18" x14ac:dyDescent="0.35">
      <c r="A5624"/>
      <c r="B5624"/>
    </row>
    <row r="5625" spans="1:2" ht="18" x14ac:dyDescent="0.35">
      <c r="A5625"/>
      <c r="B5625"/>
    </row>
    <row r="5626" spans="1:2" ht="18" x14ac:dyDescent="0.35">
      <c r="A5626"/>
      <c r="B5626"/>
    </row>
    <row r="5627" spans="1:2" ht="18" x14ac:dyDescent="0.35">
      <c r="A5627"/>
      <c r="B5627"/>
    </row>
    <row r="5628" spans="1:2" ht="18" x14ac:dyDescent="0.35">
      <c r="A5628"/>
      <c r="B5628"/>
    </row>
    <row r="5629" spans="1:2" ht="18" x14ac:dyDescent="0.35">
      <c r="A5629"/>
      <c r="B5629"/>
    </row>
    <row r="5630" spans="1:2" ht="18" x14ac:dyDescent="0.35">
      <c r="A5630"/>
      <c r="B5630"/>
    </row>
    <row r="5631" spans="1:2" ht="18" x14ac:dyDescent="0.35">
      <c r="A5631"/>
      <c r="B5631"/>
    </row>
    <row r="5632" spans="1:2" ht="18" x14ac:dyDescent="0.35">
      <c r="A5632"/>
      <c r="B5632"/>
    </row>
    <row r="5633" spans="1:2" ht="18" x14ac:dyDescent="0.35">
      <c r="A5633"/>
      <c r="B5633"/>
    </row>
    <row r="5634" spans="1:2" ht="18" x14ac:dyDescent="0.35">
      <c r="A5634"/>
      <c r="B5634"/>
    </row>
    <row r="5635" spans="1:2" ht="18" x14ac:dyDescent="0.35">
      <c r="A5635"/>
      <c r="B5635"/>
    </row>
    <row r="5636" spans="1:2" ht="18" x14ac:dyDescent="0.35">
      <c r="A5636"/>
      <c r="B5636"/>
    </row>
    <row r="5637" spans="1:2" ht="18" x14ac:dyDescent="0.35">
      <c r="A5637"/>
      <c r="B5637"/>
    </row>
    <row r="5638" spans="1:2" ht="18" x14ac:dyDescent="0.35">
      <c r="A5638"/>
      <c r="B5638"/>
    </row>
    <row r="5639" spans="1:2" ht="18" x14ac:dyDescent="0.35">
      <c r="A5639"/>
      <c r="B5639"/>
    </row>
    <row r="5640" spans="1:2" ht="18" x14ac:dyDescent="0.35">
      <c r="A5640"/>
      <c r="B5640"/>
    </row>
    <row r="5641" spans="1:2" ht="18" x14ac:dyDescent="0.35">
      <c r="A5641"/>
      <c r="B5641"/>
    </row>
    <row r="5642" spans="1:2" ht="18" x14ac:dyDescent="0.35">
      <c r="A5642"/>
      <c r="B5642"/>
    </row>
    <row r="5643" spans="1:2" ht="18" x14ac:dyDescent="0.35">
      <c r="A5643"/>
      <c r="B5643"/>
    </row>
    <row r="5644" spans="1:2" ht="18" x14ac:dyDescent="0.35">
      <c r="A5644"/>
      <c r="B5644"/>
    </row>
    <row r="5645" spans="1:2" ht="18" x14ac:dyDescent="0.35">
      <c r="A5645"/>
      <c r="B5645"/>
    </row>
    <row r="5646" spans="1:2" ht="18" x14ac:dyDescent="0.35">
      <c r="A5646"/>
      <c r="B5646"/>
    </row>
    <row r="5647" spans="1:2" ht="18" x14ac:dyDescent="0.35">
      <c r="A5647"/>
      <c r="B5647"/>
    </row>
    <row r="5648" spans="1:2" ht="18" x14ac:dyDescent="0.35">
      <c r="A5648"/>
      <c r="B5648"/>
    </row>
    <row r="5649" spans="1:2" ht="18" x14ac:dyDescent="0.35">
      <c r="A5649"/>
      <c r="B5649"/>
    </row>
    <row r="5650" spans="1:2" ht="18" x14ac:dyDescent="0.35">
      <c r="A5650"/>
      <c r="B5650"/>
    </row>
    <row r="5651" spans="1:2" ht="18" x14ac:dyDescent="0.35">
      <c r="A5651"/>
      <c r="B5651"/>
    </row>
    <row r="5652" spans="1:2" ht="18" x14ac:dyDescent="0.35">
      <c r="A5652"/>
      <c r="B5652"/>
    </row>
    <row r="5653" spans="1:2" ht="18" x14ac:dyDescent="0.35">
      <c r="A5653"/>
      <c r="B5653"/>
    </row>
    <row r="5654" spans="1:2" ht="18" x14ac:dyDescent="0.35">
      <c r="A5654"/>
      <c r="B5654"/>
    </row>
    <row r="5655" spans="1:2" ht="18" x14ac:dyDescent="0.35">
      <c r="A5655"/>
      <c r="B5655"/>
    </row>
    <row r="5656" spans="1:2" ht="18" x14ac:dyDescent="0.35">
      <c r="A5656"/>
      <c r="B5656"/>
    </row>
    <row r="5657" spans="1:2" ht="18" x14ac:dyDescent="0.35">
      <c r="A5657"/>
      <c r="B5657"/>
    </row>
    <row r="5658" spans="1:2" ht="18" x14ac:dyDescent="0.35">
      <c r="A5658"/>
      <c r="B5658"/>
    </row>
    <row r="5659" spans="1:2" ht="18" x14ac:dyDescent="0.35">
      <c r="A5659"/>
      <c r="B5659"/>
    </row>
    <row r="5660" spans="1:2" ht="18" x14ac:dyDescent="0.35">
      <c r="A5660"/>
      <c r="B5660"/>
    </row>
    <row r="5661" spans="1:2" ht="18" x14ac:dyDescent="0.35">
      <c r="A5661"/>
      <c r="B5661"/>
    </row>
    <row r="5662" spans="1:2" ht="18" x14ac:dyDescent="0.35">
      <c r="A5662"/>
      <c r="B5662"/>
    </row>
    <row r="5663" spans="1:2" ht="18" x14ac:dyDescent="0.35">
      <c r="A5663"/>
      <c r="B5663"/>
    </row>
    <row r="5664" spans="1:2" ht="18" x14ac:dyDescent="0.35">
      <c r="A5664"/>
      <c r="B5664"/>
    </row>
    <row r="5665" spans="1:2" ht="18" x14ac:dyDescent="0.35">
      <c r="A5665"/>
      <c r="B5665"/>
    </row>
    <row r="5666" spans="1:2" ht="18" x14ac:dyDescent="0.35">
      <c r="A5666"/>
      <c r="B5666"/>
    </row>
    <row r="5667" spans="1:2" ht="18" x14ac:dyDescent="0.35">
      <c r="A5667"/>
      <c r="B5667"/>
    </row>
    <row r="5668" spans="1:2" ht="18" x14ac:dyDescent="0.35">
      <c r="A5668"/>
      <c r="B5668"/>
    </row>
    <row r="5669" spans="1:2" ht="18" x14ac:dyDescent="0.35">
      <c r="A5669"/>
      <c r="B5669"/>
    </row>
    <row r="5670" spans="1:2" ht="18" x14ac:dyDescent="0.35">
      <c r="A5670"/>
      <c r="B5670"/>
    </row>
    <row r="5671" spans="1:2" ht="18" x14ac:dyDescent="0.35">
      <c r="A5671"/>
      <c r="B5671"/>
    </row>
    <row r="5672" spans="1:2" ht="18" x14ac:dyDescent="0.35">
      <c r="A5672"/>
      <c r="B5672"/>
    </row>
    <row r="5673" spans="1:2" ht="18" x14ac:dyDescent="0.35">
      <c r="A5673"/>
      <c r="B5673"/>
    </row>
    <row r="5674" spans="1:2" ht="18" x14ac:dyDescent="0.35">
      <c r="A5674"/>
      <c r="B5674"/>
    </row>
    <row r="5675" spans="1:2" ht="18" x14ac:dyDescent="0.35">
      <c r="A5675"/>
      <c r="B5675"/>
    </row>
    <row r="5676" spans="1:2" ht="18" x14ac:dyDescent="0.35">
      <c r="A5676"/>
      <c r="B5676"/>
    </row>
    <row r="5677" spans="1:2" ht="18" x14ac:dyDescent="0.35">
      <c r="A5677"/>
      <c r="B5677"/>
    </row>
    <row r="5678" spans="1:2" ht="18" x14ac:dyDescent="0.35">
      <c r="A5678"/>
      <c r="B5678"/>
    </row>
    <row r="5679" spans="1:2" ht="18" x14ac:dyDescent="0.35">
      <c r="A5679"/>
      <c r="B5679"/>
    </row>
    <row r="5680" spans="1:2" ht="18" x14ac:dyDescent="0.35">
      <c r="A5680"/>
      <c r="B5680"/>
    </row>
    <row r="5681" spans="1:2" ht="18" x14ac:dyDescent="0.35">
      <c r="A5681"/>
      <c r="B5681"/>
    </row>
    <row r="5682" spans="1:2" ht="18" x14ac:dyDescent="0.35">
      <c r="A5682"/>
      <c r="B5682"/>
    </row>
    <row r="5683" spans="1:2" ht="18" x14ac:dyDescent="0.35">
      <c r="A5683"/>
      <c r="B5683"/>
    </row>
    <row r="5684" spans="1:2" ht="18" x14ac:dyDescent="0.35">
      <c r="A5684"/>
      <c r="B5684"/>
    </row>
    <row r="5685" spans="1:2" ht="18" x14ac:dyDescent="0.35">
      <c r="A5685"/>
      <c r="B5685"/>
    </row>
    <row r="5686" spans="1:2" ht="18" x14ac:dyDescent="0.35">
      <c r="A5686"/>
      <c r="B5686"/>
    </row>
    <row r="5687" spans="1:2" ht="18" x14ac:dyDescent="0.35">
      <c r="A5687"/>
      <c r="B5687"/>
    </row>
    <row r="5688" spans="1:2" ht="18" x14ac:dyDescent="0.35">
      <c r="A5688"/>
      <c r="B5688"/>
    </row>
    <row r="5689" spans="1:2" ht="18" x14ac:dyDescent="0.35">
      <c r="A5689"/>
      <c r="B5689"/>
    </row>
    <row r="5690" spans="1:2" ht="18" x14ac:dyDescent="0.35">
      <c r="A5690"/>
      <c r="B5690"/>
    </row>
    <row r="5691" spans="1:2" ht="18" x14ac:dyDescent="0.35">
      <c r="A5691"/>
      <c r="B5691"/>
    </row>
    <row r="5692" spans="1:2" ht="18" x14ac:dyDescent="0.35">
      <c r="A5692"/>
      <c r="B5692"/>
    </row>
    <row r="5693" spans="1:2" ht="18" x14ac:dyDescent="0.35">
      <c r="A5693"/>
      <c r="B5693"/>
    </row>
    <row r="5694" spans="1:2" ht="18" x14ac:dyDescent="0.35">
      <c r="A5694"/>
      <c r="B5694"/>
    </row>
    <row r="5695" spans="1:2" ht="18" x14ac:dyDescent="0.35">
      <c r="A5695"/>
      <c r="B5695"/>
    </row>
    <row r="5696" spans="1:2" ht="18" x14ac:dyDescent="0.35">
      <c r="A5696"/>
      <c r="B5696"/>
    </row>
    <row r="5697" spans="1:2" ht="18" x14ac:dyDescent="0.35">
      <c r="A5697"/>
      <c r="B5697"/>
    </row>
    <row r="5698" spans="1:2" ht="18" x14ac:dyDescent="0.35">
      <c r="A5698"/>
      <c r="B5698"/>
    </row>
    <row r="5699" spans="1:2" ht="18" x14ac:dyDescent="0.35">
      <c r="A5699"/>
      <c r="B5699"/>
    </row>
    <row r="5700" spans="1:2" ht="18" x14ac:dyDescent="0.35">
      <c r="A5700"/>
      <c r="B5700"/>
    </row>
    <row r="5701" spans="1:2" ht="18" x14ac:dyDescent="0.35">
      <c r="A5701"/>
      <c r="B5701"/>
    </row>
    <row r="5702" spans="1:2" ht="18" x14ac:dyDescent="0.35">
      <c r="A5702"/>
      <c r="B5702"/>
    </row>
    <row r="5703" spans="1:2" ht="18" x14ac:dyDescent="0.35">
      <c r="A5703"/>
      <c r="B5703"/>
    </row>
    <row r="5704" spans="1:2" ht="18" x14ac:dyDescent="0.35">
      <c r="A5704"/>
      <c r="B5704"/>
    </row>
    <row r="5705" spans="1:2" ht="18" x14ac:dyDescent="0.35">
      <c r="A5705"/>
      <c r="B5705"/>
    </row>
    <row r="5706" spans="1:2" ht="18" x14ac:dyDescent="0.35">
      <c r="A5706"/>
      <c r="B5706"/>
    </row>
    <row r="5707" spans="1:2" ht="18" x14ac:dyDescent="0.35">
      <c r="A5707"/>
      <c r="B5707"/>
    </row>
    <row r="5708" spans="1:2" ht="18" x14ac:dyDescent="0.35">
      <c r="A5708"/>
      <c r="B5708"/>
    </row>
    <row r="5709" spans="1:2" ht="18" x14ac:dyDescent="0.35">
      <c r="A5709"/>
      <c r="B5709"/>
    </row>
    <row r="5710" spans="1:2" ht="18" x14ac:dyDescent="0.35">
      <c r="A5710"/>
      <c r="B5710"/>
    </row>
    <row r="5711" spans="1:2" ht="18" x14ac:dyDescent="0.35">
      <c r="A5711"/>
      <c r="B5711"/>
    </row>
    <row r="5712" spans="1:2" ht="18" x14ac:dyDescent="0.35">
      <c r="A5712"/>
      <c r="B5712"/>
    </row>
    <row r="5713" spans="1:2" ht="18" x14ac:dyDescent="0.35">
      <c r="A5713"/>
      <c r="B5713"/>
    </row>
    <row r="5714" spans="1:2" ht="18" x14ac:dyDescent="0.35">
      <c r="A5714"/>
      <c r="B5714"/>
    </row>
    <row r="5715" spans="1:2" ht="18" x14ac:dyDescent="0.35">
      <c r="A5715"/>
      <c r="B5715"/>
    </row>
    <row r="5716" spans="1:2" ht="18" x14ac:dyDescent="0.35">
      <c r="A5716"/>
      <c r="B5716"/>
    </row>
    <row r="5717" spans="1:2" ht="18" x14ac:dyDescent="0.35">
      <c r="A5717"/>
      <c r="B5717"/>
    </row>
    <row r="5718" spans="1:2" ht="18" x14ac:dyDescent="0.35">
      <c r="A5718"/>
      <c r="B5718"/>
    </row>
    <row r="5719" spans="1:2" ht="18" x14ac:dyDescent="0.35">
      <c r="A5719"/>
      <c r="B5719"/>
    </row>
    <row r="5720" spans="1:2" ht="18" x14ac:dyDescent="0.35">
      <c r="A5720"/>
      <c r="B5720"/>
    </row>
    <row r="5721" spans="1:2" ht="18" x14ac:dyDescent="0.35">
      <c r="A5721"/>
      <c r="B5721"/>
    </row>
    <row r="5722" spans="1:2" ht="18" x14ac:dyDescent="0.35">
      <c r="A5722"/>
      <c r="B5722"/>
    </row>
    <row r="5723" spans="1:2" ht="18" x14ac:dyDescent="0.35">
      <c r="A5723"/>
      <c r="B5723"/>
    </row>
    <row r="5724" spans="1:2" ht="18" x14ac:dyDescent="0.35">
      <c r="A5724"/>
      <c r="B5724"/>
    </row>
    <row r="5725" spans="1:2" ht="18" x14ac:dyDescent="0.35">
      <c r="A5725"/>
      <c r="B5725"/>
    </row>
    <row r="5726" spans="1:2" ht="18" x14ac:dyDescent="0.35">
      <c r="A5726"/>
      <c r="B5726"/>
    </row>
    <row r="5727" spans="1:2" ht="18" x14ac:dyDescent="0.35">
      <c r="A5727"/>
      <c r="B5727"/>
    </row>
    <row r="5728" spans="1:2" ht="18" x14ac:dyDescent="0.35">
      <c r="A5728"/>
      <c r="B5728"/>
    </row>
    <row r="5729" spans="1:2" ht="18" x14ac:dyDescent="0.35">
      <c r="A5729"/>
      <c r="B5729"/>
    </row>
    <row r="5730" spans="1:2" ht="18" x14ac:dyDescent="0.35">
      <c r="A5730"/>
      <c r="B5730"/>
    </row>
    <row r="5731" spans="1:2" ht="18" x14ac:dyDescent="0.35">
      <c r="A5731"/>
      <c r="B5731"/>
    </row>
    <row r="5732" spans="1:2" ht="18" x14ac:dyDescent="0.35">
      <c r="A5732"/>
      <c r="B5732"/>
    </row>
    <row r="5733" spans="1:2" ht="18" x14ac:dyDescent="0.35">
      <c r="A5733"/>
      <c r="B5733"/>
    </row>
    <row r="5734" spans="1:2" ht="18" x14ac:dyDescent="0.35">
      <c r="A5734"/>
      <c r="B5734"/>
    </row>
    <row r="5735" spans="1:2" ht="18" x14ac:dyDescent="0.35">
      <c r="A5735"/>
      <c r="B5735"/>
    </row>
    <row r="5736" spans="1:2" ht="18" x14ac:dyDescent="0.35">
      <c r="A5736"/>
      <c r="B5736"/>
    </row>
    <row r="5737" spans="1:2" ht="18" x14ac:dyDescent="0.35">
      <c r="A5737"/>
      <c r="B5737"/>
    </row>
    <row r="5738" spans="1:2" ht="18" x14ac:dyDescent="0.35">
      <c r="A5738"/>
      <c r="B5738"/>
    </row>
    <row r="5739" spans="1:2" ht="18" x14ac:dyDescent="0.35">
      <c r="A5739"/>
      <c r="B5739"/>
    </row>
    <row r="5740" spans="1:2" ht="18" x14ac:dyDescent="0.35">
      <c r="A5740"/>
      <c r="B5740"/>
    </row>
    <row r="5741" spans="1:2" ht="18" x14ac:dyDescent="0.35">
      <c r="A5741"/>
      <c r="B5741"/>
    </row>
    <row r="5742" spans="1:2" ht="18" x14ac:dyDescent="0.35">
      <c r="A5742"/>
      <c r="B5742"/>
    </row>
    <row r="5743" spans="1:2" ht="18" x14ac:dyDescent="0.35">
      <c r="A5743"/>
      <c r="B5743"/>
    </row>
    <row r="5744" spans="1:2" ht="18" x14ac:dyDescent="0.35">
      <c r="A5744"/>
      <c r="B5744"/>
    </row>
    <row r="5745" spans="1:2" ht="18" x14ac:dyDescent="0.35">
      <c r="A5745"/>
      <c r="B5745"/>
    </row>
    <row r="5746" spans="1:2" ht="18" x14ac:dyDescent="0.35">
      <c r="A5746"/>
      <c r="B5746"/>
    </row>
    <row r="5747" spans="1:2" ht="18" x14ac:dyDescent="0.35">
      <c r="A5747"/>
      <c r="B5747"/>
    </row>
    <row r="5748" spans="1:2" ht="18" x14ac:dyDescent="0.35">
      <c r="A5748"/>
      <c r="B5748"/>
    </row>
    <row r="5749" spans="1:2" ht="18" x14ac:dyDescent="0.35">
      <c r="A5749"/>
      <c r="B5749"/>
    </row>
    <row r="5750" spans="1:2" ht="18" x14ac:dyDescent="0.35">
      <c r="A5750"/>
      <c r="B5750"/>
    </row>
    <row r="5751" spans="1:2" ht="18" x14ac:dyDescent="0.35">
      <c r="A5751"/>
      <c r="B5751"/>
    </row>
    <row r="5752" spans="1:2" ht="18" x14ac:dyDescent="0.35">
      <c r="A5752"/>
      <c r="B5752"/>
    </row>
    <row r="5753" spans="1:2" ht="18" x14ac:dyDescent="0.35">
      <c r="A5753"/>
      <c r="B5753"/>
    </row>
    <row r="5754" spans="1:2" ht="18" x14ac:dyDescent="0.35">
      <c r="A5754"/>
      <c r="B5754"/>
    </row>
    <row r="5755" spans="1:2" ht="18" x14ac:dyDescent="0.35">
      <c r="A5755"/>
      <c r="B5755"/>
    </row>
    <row r="5756" spans="1:2" ht="18" x14ac:dyDescent="0.35">
      <c r="A5756"/>
      <c r="B5756"/>
    </row>
    <row r="5757" spans="1:2" ht="18" x14ac:dyDescent="0.35">
      <c r="A5757"/>
      <c r="B5757"/>
    </row>
    <row r="5758" spans="1:2" ht="18" x14ac:dyDescent="0.35">
      <c r="A5758"/>
      <c r="B5758"/>
    </row>
    <row r="5759" spans="1:2" ht="18" x14ac:dyDescent="0.35">
      <c r="A5759"/>
      <c r="B5759"/>
    </row>
    <row r="5760" spans="1:2" ht="18" x14ac:dyDescent="0.35">
      <c r="A5760"/>
      <c r="B5760"/>
    </row>
    <row r="5761" spans="1:2" ht="18" x14ac:dyDescent="0.35">
      <c r="A5761"/>
      <c r="B5761"/>
    </row>
    <row r="5762" spans="1:2" ht="18" x14ac:dyDescent="0.35">
      <c r="A5762"/>
      <c r="B5762"/>
    </row>
    <row r="5763" spans="1:2" ht="18" x14ac:dyDescent="0.35">
      <c r="A5763"/>
      <c r="B5763"/>
    </row>
    <row r="5764" spans="1:2" ht="18" x14ac:dyDescent="0.35">
      <c r="A5764"/>
      <c r="B5764"/>
    </row>
    <row r="5765" spans="1:2" ht="18" x14ac:dyDescent="0.35">
      <c r="A5765"/>
      <c r="B5765"/>
    </row>
    <row r="5766" spans="1:2" ht="18" x14ac:dyDescent="0.35">
      <c r="A5766"/>
      <c r="B5766"/>
    </row>
    <row r="5767" spans="1:2" ht="18" x14ac:dyDescent="0.35">
      <c r="A5767"/>
      <c r="B5767"/>
    </row>
    <row r="5768" spans="1:2" ht="18" x14ac:dyDescent="0.35">
      <c r="A5768"/>
      <c r="B5768"/>
    </row>
    <row r="5769" spans="1:2" ht="18" x14ac:dyDescent="0.35">
      <c r="A5769"/>
      <c r="B5769"/>
    </row>
    <row r="5770" spans="1:2" ht="18" x14ac:dyDescent="0.35">
      <c r="A5770"/>
      <c r="B5770"/>
    </row>
    <row r="5771" spans="1:2" ht="18" x14ac:dyDescent="0.35">
      <c r="A5771"/>
      <c r="B5771"/>
    </row>
    <row r="5772" spans="1:2" ht="18" x14ac:dyDescent="0.35">
      <c r="A5772"/>
      <c r="B5772"/>
    </row>
    <row r="5773" spans="1:2" ht="18" x14ac:dyDescent="0.35">
      <c r="A5773"/>
      <c r="B5773"/>
    </row>
    <row r="5774" spans="1:2" ht="18" x14ac:dyDescent="0.35">
      <c r="A5774"/>
      <c r="B5774"/>
    </row>
    <row r="5775" spans="1:2" ht="18" x14ac:dyDescent="0.35">
      <c r="A5775"/>
      <c r="B5775"/>
    </row>
    <row r="5776" spans="1:2" ht="18" x14ac:dyDescent="0.35">
      <c r="A5776"/>
      <c r="B5776"/>
    </row>
    <row r="5777" spans="1:2" ht="18" x14ac:dyDescent="0.35">
      <c r="A5777"/>
      <c r="B5777"/>
    </row>
    <row r="5778" spans="1:2" ht="18" x14ac:dyDescent="0.35">
      <c r="A5778"/>
      <c r="B5778"/>
    </row>
    <row r="5779" spans="1:2" ht="18" x14ac:dyDescent="0.35">
      <c r="A5779"/>
      <c r="B5779"/>
    </row>
    <row r="5780" spans="1:2" ht="18" x14ac:dyDescent="0.35">
      <c r="A5780"/>
      <c r="B5780"/>
    </row>
    <row r="5781" spans="1:2" ht="18" x14ac:dyDescent="0.35">
      <c r="A5781"/>
      <c r="B5781"/>
    </row>
    <row r="5782" spans="1:2" ht="18" x14ac:dyDescent="0.35">
      <c r="A5782"/>
      <c r="B5782"/>
    </row>
    <row r="5783" spans="1:2" ht="18" x14ac:dyDescent="0.35">
      <c r="A5783"/>
      <c r="B5783"/>
    </row>
    <row r="5784" spans="1:2" ht="18" x14ac:dyDescent="0.35">
      <c r="A5784"/>
      <c r="B5784"/>
    </row>
    <row r="5785" spans="1:2" ht="18" x14ac:dyDescent="0.35">
      <c r="A5785"/>
      <c r="B5785"/>
    </row>
    <row r="5786" spans="1:2" ht="18" x14ac:dyDescent="0.35">
      <c r="A5786"/>
      <c r="B5786"/>
    </row>
    <row r="5787" spans="1:2" ht="18" x14ac:dyDescent="0.35">
      <c r="A5787"/>
      <c r="B5787"/>
    </row>
    <row r="5788" spans="1:2" ht="18" x14ac:dyDescent="0.35">
      <c r="A5788"/>
      <c r="B5788"/>
    </row>
    <row r="5789" spans="1:2" ht="18" x14ac:dyDescent="0.35">
      <c r="A5789"/>
      <c r="B5789"/>
    </row>
    <row r="5790" spans="1:2" ht="18" x14ac:dyDescent="0.35">
      <c r="A5790"/>
      <c r="B5790"/>
    </row>
    <row r="5791" spans="1:2" ht="18" x14ac:dyDescent="0.35">
      <c r="A5791"/>
      <c r="B5791"/>
    </row>
    <row r="5792" spans="1:2" ht="18" x14ac:dyDescent="0.35">
      <c r="A5792"/>
      <c r="B5792"/>
    </row>
    <row r="5793" spans="1:2" ht="18" x14ac:dyDescent="0.35">
      <c r="A5793"/>
      <c r="B5793"/>
    </row>
    <row r="5794" spans="1:2" ht="18" x14ac:dyDescent="0.35">
      <c r="A5794"/>
      <c r="B5794"/>
    </row>
    <row r="5795" spans="1:2" ht="18" x14ac:dyDescent="0.35">
      <c r="A5795"/>
      <c r="B5795"/>
    </row>
    <row r="5796" spans="1:2" ht="18" x14ac:dyDescent="0.35">
      <c r="A5796"/>
      <c r="B5796"/>
    </row>
    <row r="5797" spans="1:2" ht="18" x14ac:dyDescent="0.35">
      <c r="A5797"/>
      <c r="B5797"/>
    </row>
    <row r="5798" spans="1:2" ht="18" x14ac:dyDescent="0.35">
      <c r="A5798"/>
      <c r="B5798"/>
    </row>
    <row r="5799" spans="1:2" ht="18" x14ac:dyDescent="0.35">
      <c r="A5799"/>
      <c r="B5799"/>
    </row>
    <row r="5800" spans="1:2" ht="18" x14ac:dyDescent="0.35">
      <c r="A5800"/>
      <c r="B5800"/>
    </row>
    <row r="5801" spans="1:2" ht="18" x14ac:dyDescent="0.35">
      <c r="A5801"/>
      <c r="B5801"/>
    </row>
    <row r="5802" spans="1:2" ht="18" x14ac:dyDescent="0.35">
      <c r="A5802"/>
      <c r="B5802"/>
    </row>
    <row r="5803" spans="1:2" ht="18" x14ac:dyDescent="0.35">
      <c r="A5803"/>
      <c r="B5803"/>
    </row>
    <row r="5804" spans="1:2" ht="18" x14ac:dyDescent="0.35">
      <c r="A5804"/>
      <c r="B5804"/>
    </row>
    <row r="5805" spans="1:2" ht="18" x14ac:dyDescent="0.35">
      <c r="A5805"/>
      <c r="B5805"/>
    </row>
    <row r="5806" spans="1:2" ht="18" x14ac:dyDescent="0.35">
      <c r="A5806"/>
      <c r="B5806"/>
    </row>
    <row r="5807" spans="1:2" ht="18" x14ac:dyDescent="0.35">
      <c r="A5807"/>
      <c r="B5807"/>
    </row>
    <row r="5808" spans="1:2" ht="18" x14ac:dyDescent="0.35">
      <c r="A5808"/>
      <c r="B5808"/>
    </row>
    <row r="5809" spans="1:2" ht="18" x14ac:dyDescent="0.35">
      <c r="A5809"/>
      <c r="B5809"/>
    </row>
    <row r="5810" spans="1:2" ht="18" x14ac:dyDescent="0.35">
      <c r="A5810"/>
      <c r="B5810"/>
    </row>
    <row r="5811" spans="1:2" ht="18" x14ac:dyDescent="0.35">
      <c r="A5811"/>
      <c r="B5811"/>
    </row>
    <row r="5812" spans="1:2" ht="18" x14ac:dyDescent="0.35">
      <c r="A5812"/>
      <c r="B5812"/>
    </row>
    <row r="5813" spans="1:2" ht="18" x14ac:dyDescent="0.35">
      <c r="A5813"/>
      <c r="B5813"/>
    </row>
    <row r="5814" spans="1:2" ht="18" x14ac:dyDescent="0.35">
      <c r="A5814"/>
      <c r="B5814"/>
    </row>
    <row r="5815" spans="1:2" ht="18" x14ac:dyDescent="0.35">
      <c r="A5815"/>
      <c r="B5815"/>
    </row>
    <row r="5816" spans="1:2" ht="18" x14ac:dyDescent="0.35">
      <c r="A5816"/>
      <c r="B5816"/>
    </row>
    <row r="5817" spans="1:2" ht="18" x14ac:dyDescent="0.35">
      <c r="A5817"/>
      <c r="B5817"/>
    </row>
    <row r="5818" spans="1:2" ht="18" x14ac:dyDescent="0.35">
      <c r="A5818"/>
      <c r="B5818"/>
    </row>
    <row r="5819" spans="1:2" ht="18" x14ac:dyDescent="0.35">
      <c r="A5819"/>
      <c r="B5819"/>
    </row>
    <row r="5820" spans="1:2" ht="18" x14ac:dyDescent="0.35">
      <c r="A5820"/>
      <c r="B5820"/>
    </row>
    <row r="5821" spans="1:2" ht="18" x14ac:dyDescent="0.35">
      <c r="A5821"/>
      <c r="B5821"/>
    </row>
    <row r="5822" spans="1:2" ht="18" x14ac:dyDescent="0.35">
      <c r="A5822"/>
      <c r="B5822"/>
    </row>
    <row r="5823" spans="1:2" ht="18" x14ac:dyDescent="0.35">
      <c r="A5823"/>
      <c r="B5823"/>
    </row>
    <row r="5824" spans="1:2" ht="18" x14ac:dyDescent="0.35">
      <c r="A5824"/>
      <c r="B5824"/>
    </row>
    <row r="5825" spans="1:2" ht="18" x14ac:dyDescent="0.35">
      <c r="A5825"/>
      <c r="B5825"/>
    </row>
    <row r="5826" spans="1:2" ht="18" x14ac:dyDescent="0.35">
      <c r="A5826"/>
      <c r="B5826"/>
    </row>
    <row r="5827" spans="1:2" ht="18" x14ac:dyDescent="0.35">
      <c r="A5827"/>
      <c r="B5827"/>
    </row>
    <row r="5828" spans="1:2" ht="18" x14ac:dyDescent="0.35">
      <c r="A5828"/>
      <c r="B5828"/>
    </row>
    <row r="5829" spans="1:2" ht="18" x14ac:dyDescent="0.35">
      <c r="A5829"/>
      <c r="B5829"/>
    </row>
    <row r="5830" spans="1:2" ht="18" x14ac:dyDescent="0.35">
      <c r="A5830"/>
      <c r="B5830"/>
    </row>
    <row r="5831" spans="1:2" ht="18" x14ac:dyDescent="0.35">
      <c r="A5831"/>
      <c r="B5831"/>
    </row>
    <row r="5832" spans="1:2" ht="18" x14ac:dyDescent="0.35">
      <c r="A5832"/>
      <c r="B5832"/>
    </row>
    <row r="5833" spans="1:2" ht="18" x14ac:dyDescent="0.35">
      <c r="A5833"/>
      <c r="B5833"/>
    </row>
    <row r="5834" spans="1:2" ht="18" x14ac:dyDescent="0.35">
      <c r="A5834"/>
      <c r="B5834"/>
    </row>
    <row r="5835" spans="1:2" ht="18" x14ac:dyDescent="0.35">
      <c r="A5835"/>
      <c r="B5835"/>
    </row>
    <row r="5836" spans="1:2" ht="18" x14ac:dyDescent="0.35">
      <c r="A5836"/>
      <c r="B5836"/>
    </row>
    <row r="5837" spans="1:2" ht="18" x14ac:dyDescent="0.35">
      <c r="A5837"/>
      <c r="B5837"/>
    </row>
    <row r="5838" spans="1:2" ht="18" x14ac:dyDescent="0.35">
      <c r="A5838"/>
      <c r="B5838"/>
    </row>
    <row r="5839" spans="1:2" ht="18" x14ac:dyDescent="0.35">
      <c r="A5839"/>
      <c r="B5839"/>
    </row>
    <row r="5840" spans="1:2" ht="18" x14ac:dyDescent="0.35">
      <c r="A5840"/>
      <c r="B5840"/>
    </row>
    <row r="5841" spans="1:2" ht="18" x14ac:dyDescent="0.35">
      <c r="A5841"/>
      <c r="B5841"/>
    </row>
    <row r="5842" spans="1:2" ht="18" x14ac:dyDescent="0.35">
      <c r="A5842"/>
      <c r="B5842"/>
    </row>
    <row r="5843" spans="1:2" ht="18" x14ac:dyDescent="0.35">
      <c r="A5843"/>
      <c r="B5843"/>
    </row>
    <row r="5844" spans="1:2" ht="18" x14ac:dyDescent="0.35">
      <c r="A5844"/>
      <c r="B5844"/>
    </row>
    <row r="5845" spans="1:2" ht="18" x14ac:dyDescent="0.35">
      <c r="A5845"/>
      <c r="B5845"/>
    </row>
    <row r="5846" spans="1:2" ht="18" x14ac:dyDescent="0.35">
      <c r="A5846"/>
      <c r="B5846"/>
    </row>
    <row r="5847" spans="1:2" ht="18" x14ac:dyDescent="0.35">
      <c r="A5847"/>
      <c r="B5847"/>
    </row>
    <row r="5848" spans="1:2" ht="18" x14ac:dyDescent="0.35">
      <c r="A5848"/>
      <c r="B5848"/>
    </row>
    <row r="5849" spans="1:2" ht="18" x14ac:dyDescent="0.35">
      <c r="A5849"/>
      <c r="B5849"/>
    </row>
    <row r="5850" spans="1:2" ht="18" x14ac:dyDescent="0.35">
      <c r="A5850"/>
      <c r="B5850"/>
    </row>
    <row r="5851" spans="1:2" ht="18" x14ac:dyDescent="0.35">
      <c r="A5851"/>
      <c r="B5851"/>
    </row>
    <row r="5852" spans="1:2" ht="18" x14ac:dyDescent="0.35">
      <c r="A5852"/>
      <c r="B5852"/>
    </row>
    <row r="5853" spans="1:2" ht="18" x14ac:dyDescent="0.35">
      <c r="A5853"/>
      <c r="B5853"/>
    </row>
    <row r="5854" spans="1:2" ht="18" x14ac:dyDescent="0.35">
      <c r="A5854"/>
      <c r="B5854"/>
    </row>
    <row r="5855" spans="1:2" ht="18" x14ac:dyDescent="0.35">
      <c r="A5855"/>
      <c r="B5855"/>
    </row>
    <row r="5856" spans="1:2" ht="18" x14ac:dyDescent="0.35">
      <c r="A5856"/>
      <c r="B5856"/>
    </row>
    <row r="5857" spans="1:2" ht="18" x14ac:dyDescent="0.35">
      <c r="A5857"/>
      <c r="B5857"/>
    </row>
    <row r="5858" spans="1:2" ht="18" x14ac:dyDescent="0.35">
      <c r="A5858"/>
      <c r="B5858"/>
    </row>
    <row r="5859" spans="1:2" ht="18" x14ac:dyDescent="0.35">
      <c r="A5859"/>
      <c r="B5859"/>
    </row>
    <row r="5860" spans="1:2" ht="18" x14ac:dyDescent="0.35">
      <c r="A5860"/>
      <c r="B5860"/>
    </row>
    <row r="5861" spans="1:2" ht="18" x14ac:dyDescent="0.35">
      <c r="A5861"/>
      <c r="B5861"/>
    </row>
    <row r="5862" spans="1:2" ht="18" x14ac:dyDescent="0.35">
      <c r="A5862"/>
      <c r="B5862"/>
    </row>
    <row r="5863" spans="1:2" ht="18" x14ac:dyDescent="0.35">
      <c r="A5863"/>
      <c r="B5863"/>
    </row>
    <row r="5864" spans="1:2" ht="18" x14ac:dyDescent="0.35">
      <c r="A5864"/>
      <c r="B5864"/>
    </row>
    <row r="5865" spans="1:2" ht="18" x14ac:dyDescent="0.35">
      <c r="A5865"/>
      <c r="B5865"/>
    </row>
    <row r="5866" spans="1:2" ht="18" x14ac:dyDescent="0.35">
      <c r="A5866"/>
      <c r="B5866"/>
    </row>
    <row r="5867" spans="1:2" ht="18" x14ac:dyDescent="0.35">
      <c r="A5867"/>
      <c r="B5867"/>
    </row>
    <row r="5868" spans="1:2" ht="18" x14ac:dyDescent="0.35">
      <c r="A5868"/>
      <c r="B5868"/>
    </row>
    <row r="5869" spans="1:2" ht="18" x14ac:dyDescent="0.35">
      <c r="A5869"/>
      <c r="B5869"/>
    </row>
    <row r="5870" spans="1:2" ht="18" x14ac:dyDescent="0.35">
      <c r="A5870"/>
      <c r="B5870"/>
    </row>
    <row r="5871" spans="1:2" ht="18" x14ac:dyDescent="0.35">
      <c r="A5871"/>
      <c r="B5871"/>
    </row>
    <row r="5872" spans="1:2" ht="18" x14ac:dyDescent="0.35">
      <c r="A5872"/>
      <c r="B5872"/>
    </row>
    <row r="5873" spans="1:2" ht="18" x14ac:dyDescent="0.35">
      <c r="A5873"/>
      <c r="B5873"/>
    </row>
    <row r="5874" spans="1:2" ht="18" x14ac:dyDescent="0.35">
      <c r="A5874"/>
      <c r="B5874"/>
    </row>
    <row r="5875" spans="1:2" ht="18" x14ac:dyDescent="0.35">
      <c r="A5875"/>
      <c r="B5875"/>
    </row>
    <row r="5876" spans="1:2" ht="18" x14ac:dyDescent="0.35">
      <c r="A5876"/>
      <c r="B5876"/>
    </row>
    <row r="5877" spans="1:2" ht="18" x14ac:dyDescent="0.35">
      <c r="A5877"/>
      <c r="B5877"/>
    </row>
    <row r="5878" spans="1:2" ht="18" x14ac:dyDescent="0.35">
      <c r="A5878"/>
      <c r="B5878"/>
    </row>
    <row r="5879" spans="1:2" ht="18" x14ac:dyDescent="0.35">
      <c r="A5879"/>
      <c r="B5879"/>
    </row>
    <row r="5880" spans="1:2" ht="18" x14ac:dyDescent="0.35">
      <c r="A5880"/>
      <c r="B5880"/>
    </row>
    <row r="5881" spans="1:2" ht="18" x14ac:dyDescent="0.35">
      <c r="A5881"/>
      <c r="B5881"/>
    </row>
    <row r="5882" spans="1:2" ht="18" x14ac:dyDescent="0.35">
      <c r="A5882"/>
      <c r="B5882"/>
    </row>
    <row r="5883" spans="1:2" ht="18" x14ac:dyDescent="0.35">
      <c r="A5883"/>
      <c r="B5883"/>
    </row>
    <row r="5884" spans="1:2" ht="18" x14ac:dyDescent="0.35">
      <c r="A5884"/>
      <c r="B5884"/>
    </row>
    <row r="5885" spans="1:2" ht="18" x14ac:dyDescent="0.35">
      <c r="A5885"/>
      <c r="B5885"/>
    </row>
    <row r="5886" spans="1:2" ht="18" x14ac:dyDescent="0.35">
      <c r="A5886"/>
      <c r="B5886"/>
    </row>
    <row r="5887" spans="1:2" ht="18" x14ac:dyDescent="0.35">
      <c r="A5887"/>
      <c r="B5887"/>
    </row>
    <row r="5888" spans="1:2" ht="18" x14ac:dyDescent="0.35">
      <c r="A5888"/>
      <c r="B5888"/>
    </row>
    <row r="5889" spans="1:2" ht="18" x14ac:dyDescent="0.35">
      <c r="A5889"/>
      <c r="B5889"/>
    </row>
    <row r="5890" spans="1:2" ht="18" x14ac:dyDescent="0.35">
      <c r="A5890"/>
      <c r="B5890"/>
    </row>
    <row r="5891" spans="1:2" ht="18" x14ac:dyDescent="0.35">
      <c r="A5891"/>
      <c r="B5891"/>
    </row>
    <row r="5892" spans="1:2" ht="18" x14ac:dyDescent="0.35">
      <c r="A5892"/>
      <c r="B5892"/>
    </row>
    <row r="5893" spans="1:2" ht="18" x14ac:dyDescent="0.35">
      <c r="A5893"/>
      <c r="B5893"/>
    </row>
    <row r="5894" spans="1:2" ht="18" x14ac:dyDescent="0.35">
      <c r="A5894"/>
      <c r="B5894"/>
    </row>
    <row r="5895" spans="1:2" ht="18" x14ac:dyDescent="0.35">
      <c r="A5895"/>
      <c r="B5895"/>
    </row>
    <row r="5896" spans="1:2" ht="18" x14ac:dyDescent="0.35">
      <c r="A5896"/>
      <c r="B5896"/>
    </row>
    <row r="5897" spans="1:2" ht="18" x14ac:dyDescent="0.35">
      <c r="A5897"/>
      <c r="B5897"/>
    </row>
    <row r="5898" spans="1:2" ht="18" x14ac:dyDescent="0.35">
      <c r="A5898"/>
      <c r="B5898"/>
    </row>
    <row r="5899" spans="1:2" ht="18" x14ac:dyDescent="0.35">
      <c r="A5899"/>
      <c r="B5899"/>
    </row>
    <row r="5900" spans="1:2" ht="18" x14ac:dyDescent="0.35">
      <c r="A5900"/>
      <c r="B5900"/>
    </row>
    <row r="5901" spans="1:2" ht="18" x14ac:dyDescent="0.35">
      <c r="A5901"/>
      <c r="B5901"/>
    </row>
    <row r="5902" spans="1:2" ht="18" x14ac:dyDescent="0.35">
      <c r="A5902"/>
      <c r="B5902"/>
    </row>
    <row r="5903" spans="1:2" ht="18" x14ac:dyDescent="0.35">
      <c r="A5903"/>
      <c r="B5903"/>
    </row>
    <row r="5904" spans="1:2" ht="18" x14ac:dyDescent="0.35">
      <c r="A5904"/>
      <c r="B5904"/>
    </row>
    <row r="5905" spans="1:2" ht="18" x14ac:dyDescent="0.35">
      <c r="A5905"/>
      <c r="B5905"/>
    </row>
    <row r="5906" spans="1:2" ht="18" x14ac:dyDescent="0.35">
      <c r="A5906"/>
      <c r="B5906"/>
    </row>
    <row r="5907" spans="1:2" ht="18" x14ac:dyDescent="0.35">
      <c r="A5907"/>
      <c r="B5907"/>
    </row>
    <row r="5908" spans="1:2" ht="18" x14ac:dyDescent="0.35">
      <c r="A5908"/>
      <c r="B5908"/>
    </row>
    <row r="5909" spans="1:2" ht="18" x14ac:dyDescent="0.35">
      <c r="A5909"/>
      <c r="B5909"/>
    </row>
    <row r="5910" spans="1:2" ht="18" x14ac:dyDescent="0.35">
      <c r="A5910"/>
      <c r="B5910"/>
    </row>
    <row r="5911" spans="1:2" ht="18" x14ac:dyDescent="0.35">
      <c r="A5911"/>
      <c r="B5911"/>
    </row>
    <row r="5912" spans="1:2" ht="18" x14ac:dyDescent="0.35">
      <c r="A5912"/>
      <c r="B5912"/>
    </row>
    <row r="5913" spans="1:2" ht="18" x14ac:dyDescent="0.35">
      <c r="A5913"/>
      <c r="B5913"/>
    </row>
    <row r="5914" spans="1:2" ht="18" x14ac:dyDescent="0.35">
      <c r="A5914"/>
      <c r="B5914"/>
    </row>
    <row r="5915" spans="1:2" ht="18" x14ac:dyDescent="0.35">
      <c r="A5915"/>
      <c r="B5915"/>
    </row>
    <row r="5916" spans="1:2" ht="18" x14ac:dyDescent="0.35">
      <c r="A5916"/>
      <c r="B5916"/>
    </row>
    <row r="5917" spans="1:2" ht="18" x14ac:dyDescent="0.35">
      <c r="A5917"/>
      <c r="B5917"/>
    </row>
    <row r="5918" spans="1:2" ht="18" x14ac:dyDescent="0.35">
      <c r="A5918"/>
      <c r="B5918"/>
    </row>
    <row r="5919" spans="1:2" ht="18" x14ac:dyDescent="0.35">
      <c r="A5919"/>
      <c r="B5919"/>
    </row>
    <row r="5920" spans="1:2" ht="18" x14ac:dyDescent="0.35">
      <c r="A5920"/>
      <c r="B5920"/>
    </row>
    <row r="5921" spans="1:2" ht="18" x14ac:dyDescent="0.35">
      <c r="A5921"/>
      <c r="B5921"/>
    </row>
    <row r="5922" spans="1:2" ht="18" x14ac:dyDescent="0.35">
      <c r="A5922"/>
      <c r="B5922"/>
    </row>
    <row r="5923" spans="1:2" ht="18" x14ac:dyDescent="0.35">
      <c r="A5923"/>
      <c r="B5923"/>
    </row>
    <row r="5924" spans="1:2" ht="18" x14ac:dyDescent="0.35">
      <c r="A5924"/>
      <c r="B5924"/>
    </row>
    <row r="5925" spans="1:2" ht="18" x14ac:dyDescent="0.35">
      <c r="A5925"/>
      <c r="B5925"/>
    </row>
    <row r="5926" spans="1:2" ht="18" x14ac:dyDescent="0.35">
      <c r="A5926"/>
      <c r="B5926"/>
    </row>
    <row r="5927" spans="1:2" ht="18" x14ac:dyDescent="0.35">
      <c r="A5927"/>
      <c r="B5927"/>
    </row>
    <row r="5928" spans="1:2" ht="18" x14ac:dyDescent="0.35">
      <c r="A5928"/>
      <c r="B5928"/>
    </row>
    <row r="5929" spans="1:2" ht="18" x14ac:dyDescent="0.35">
      <c r="A5929"/>
      <c r="B5929"/>
    </row>
    <row r="5930" spans="1:2" ht="18" x14ac:dyDescent="0.35">
      <c r="A5930"/>
      <c r="B5930"/>
    </row>
    <row r="5931" spans="1:2" ht="18" x14ac:dyDescent="0.35">
      <c r="A5931"/>
      <c r="B5931"/>
    </row>
    <row r="5932" spans="1:2" ht="18" x14ac:dyDescent="0.35">
      <c r="A5932"/>
      <c r="B5932"/>
    </row>
    <row r="5933" spans="1:2" ht="18" x14ac:dyDescent="0.35">
      <c r="A5933"/>
      <c r="B5933"/>
    </row>
    <row r="5934" spans="1:2" ht="18" x14ac:dyDescent="0.35">
      <c r="A5934"/>
      <c r="B5934"/>
    </row>
    <row r="5935" spans="1:2" ht="18" x14ac:dyDescent="0.35">
      <c r="A5935"/>
      <c r="B5935"/>
    </row>
    <row r="5936" spans="1:2" ht="18" x14ac:dyDescent="0.35">
      <c r="A5936"/>
      <c r="B5936"/>
    </row>
    <row r="5937" spans="1:2" ht="18" x14ac:dyDescent="0.35">
      <c r="A5937"/>
      <c r="B5937"/>
    </row>
    <row r="5938" spans="1:2" ht="18" x14ac:dyDescent="0.35">
      <c r="A5938"/>
      <c r="B5938"/>
    </row>
    <row r="5939" spans="1:2" ht="18" x14ac:dyDescent="0.35">
      <c r="A5939"/>
      <c r="B5939"/>
    </row>
    <row r="5940" spans="1:2" ht="18" x14ac:dyDescent="0.35">
      <c r="A5940"/>
      <c r="B5940"/>
    </row>
    <row r="5941" spans="1:2" ht="18" x14ac:dyDescent="0.35">
      <c r="A5941"/>
      <c r="B5941"/>
    </row>
    <row r="5942" spans="1:2" ht="18" x14ac:dyDescent="0.35">
      <c r="A5942"/>
      <c r="B5942"/>
    </row>
    <row r="5943" spans="1:2" ht="18" x14ac:dyDescent="0.35">
      <c r="A5943"/>
      <c r="B5943"/>
    </row>
    <row r="5944" spans="1:2" ht="18" x14ac:dyDescent="0.35">
      <c r="A5944"/>
      <c r="B5944"/>
    </row>
    <row r="5945" spans="1:2" ht="18" x14ac:dyDescent="0.35">
      <c r="A5945"/>
      <c r="B5945"/>
    </row>
    <row r="5946" spans="1:2" ht="18" x14ac:dyDescent="0.35">
      <c r="A5946"/>
      <c r="B5946"/>
    </row>
    <row r="5947" spans="1:2" ht="18" x14ac:dyDescent="0.35">
      <c r="A5947"/>
      <c r="B5947"/>
    </row>
    <row r="5948" spans="1:2" ht="18" x14ac:dyDescent="0.35">
      <c r="A5948"/>
      <c r="B5948"/>
    </row>
    <row r="5949" spans="1:2" ht="18" x14ac:dyDescent="0.35">
      <c r="A5949"/>
      <c r="B5949"/>
    </row>
    <row r="5950" spans="1:2" ht="18" x14ac:dyDescent="0.35">
      <c r="A5950"/>
      <c r="B5950"/>
    </row>
    <row r="5951" spans="1:2" ht="18" x14ac:dyDescent="0.35">
      <c r="A5951"/>
      <c r="B5951"/>
    </row>
    <row r="5952" spans="1:2" ht="18" x14ac:dyDescent="0.35">
      <c r="A5952"/>
      <c r="B5952"/>
    </row>
    <row r="5953" spans="1:2" ht="18" x14ac:dyDescent="0.35">
      <c r="A5953"/>
      <c r="B5953"/>
    </row>
    <row r="5954" spans="1:2" ht="18" x14ac:dyDescent="0.35">
      <c r="A5954"/>
      <c r="B5954"/>
    </row>
    <row r="5955" spans="1:2" ht="18" x14ac:dyDescent="0.35">
      <c r="A5955"/>
      <c r="B5955"/>
    </row>
    <row r="5956" spans="1:2" ht="18" x14ac:dyDescent="0.35">
      <c r="A5956"/>
      <c r="B5956"/>
    </row>
    <row r="5957" spans="1:2" ht="18" x14ac:dyDescent="0.35">
      <c r="A5957"/>
      <c r="B5957"/>
    </row>
    <row r="5958" spans="1:2" ht="18" x14ac:dyDescent="0.35">
      <c r="A5958"/>
      <c r="B5958"/>
    </row>
    <row r="5959" spans="1:2" ht="18" x14ac:dyDescent="0.35">
      <c r="A5959"/>
      <c r="B5959"/>
    </row>
    <row r="5960" spans="1:2" ht="18" x14ac:dyDescent="0.35">
      <c r="A5960"/>
      <c r="B5960"/>
    </row>
    <row r="5961" spans="1:2" ht="18" x14ac:dyDescent="0.35">
      <c r="A5961"/>
      <c r="B5961"/>
    </row>
    <row r="5962" spans="1:2" ht="18" x14ac:dyDescent="0.35">
      <c r="A5962"/>
      <c r="B5962"/>
    </row>
    <row r="5963" spans="1:2" ht="18" x14ac:dyDescent="0.35">
      <c r="A5963"/>
      <c r="B5963"/>
    </row>
    <row r="5964" spans="1:2" ht="18" x14ac:dyDescent="0.35">
      <c r="A5964"/>
      <c r="B5964"/>
    </row>
    <row r="5965" spans="1:2" ht="18" x14ac:dyDescent="0.35">
      <c r="A5965"/>
      <c r="B5965"/>
    </row>
    <row r="5966" spans="1:2" ht="18" x14ac:dyDescent="0.35">
      <c r="A5966"/>
      <c r="B5966"/>
    </row>
    <row r="5967" spans="1:2" ht="18" x14ac:dyDescent="0.35">
      <c r="A5967"/>
      <c r="B5967"/>
    </row>
    <row r="5968" spans="1:2" ht="18" x14ac:dyDescent="0.35">
      <c r="A5968"/>
      <c r="B5968"/>
    </row>
    <row r="5969" spans="1:2" ht="18" x14ac:dyDescent="0.35">
      <c r="A5969"/>
      <c r="B5969"/>
    </row>
    <row r="5970" spans="1:2" ht="18" x14ac:dyDescent="0.35">
      <c r="A5970"/>
      <c r="B5970"/>
    </row>
    <row r="5971" spans="1:2" ht="18" x14ac:dyDescent="0.35">
      <c r="A5971"/>
      <c r="B5971"/>
    </row>
    <row r="5972" spans="1:2" ht="18" x14ac:dyDescent="0.35">
      <c r="A5972"/>
      <c r="B5972"/>
    </row>
    <row r="5973" spans="1:2" ht="18" x14ac:dyDescent="0.35">
      <c r="A5973"/>
      <c r="B5973"/>
    </row>
    <row r="5974" spans="1:2" ht="18" x14ac:dyDescent="0.35">
      <c r="A5974"/>
      <c r="B5974"/>
    </row>
    <row r="5975" spans="1:2" ht="18" x14ac:dyDescent="0.35">
      <c r="A5975"/>
      <c r="B5975"/>
    </row>
    <row r="5976" spans="1:2" ht="18" x14ac:dyDescent="0.35">
      <c r="A5976"/>
      <c r="B5976"/>
    </row>
    <row r="5977" spans="1:2" ht="18" x14ac:dyDescent="0.35">
      <c r="A5977"/>
      <c r="B5977"/>
    </row>
    <row r="5978" spans="1:2" ht="18" x14ac:dyDescent="0.35">
      <c r="A5978"/>
      <c r="B5978"/>
    </row>
    <row r="5979" spans="1:2" ht="18" x14ac:dyDescent="0.35">
      <c r="A5979"/>
      <c r="B5979"/>
    </row>
    <row r="5980" spans="1:2" ht="18" x14ac:dyDescent="0.35">
      <c r="A5980"/>
      <c r="B5980"/>
    </row>
    <row r="5981" spans="1:2" ht="18" x14ac:dyDescent="0.35">
      <c r="A5981"/>
      <c r="B5981"/>
    </row>
    <row r="5982" spans="1:2" ht="18" x14ac:dyDescent="0.35">
      <c r="A5982"/>
      <c r="B5982"/>
    </row>
    <row r="5983" spans="1:2" ht="18" x14ac:dyDescent="0.35">
      <c r="A5983"/>
      <c r="B5983"/>
    </row>
    <row r="5984" spans="1:2" ht="18" x14ac:dyDescent="0.35">
      <c r="A5984"/>
      <c r="B5984"/>
    </row>
    <row r="5985" spans="1:2" ht="18" x14ac:dyDescent="0.35">
      <c r="A5985"/>
      <c r="B5985"/>
    </row>
    <row r="5986" spans="1:2" ht="18" x14ac:dyDescent="0.35">
      <c r="A5986"/>
      <c r="B5986"/>
    </row>
    <row r="5987" spans="1:2" ht="18" x14ac:dyDescent="0.35">
      <c r="A5987"/>
      <c r="B5987"/>
    </row>
    <row r="5988" spans="1:2" ht="18" x14ac:dyDescent="0.35">
      <c r="A5988"/>
      <c r="B5988"/>
    </row>
    <row r="5989" spans="1:2" ht="18" x14ac:dyDescent="0.35">
      <c r="A5989"/>
      <c r="B5989"/>
    </row>
    <row r="5990" spans="1:2" ht="18" x14ac:dyDescent="0.35">
      <c r="A5990"/>
      <c r="B5990"/>
    </row>
    <row r="5991" spans="1:2" ht="18" x14ac:dyDescent="0.35">
      <c r="A5991"/>
      <c r="B5991"/>
    </row>
    <row r="5992" spans="1:2" ht="18" x14ac:dyDescent="0.35">
      <c r="A5992"/>
      <c r="B5992"/>
    </row>
    <row r="5993" spans="1:2" ht="18" x14ac:dyDescent="0.35">
      <c r="A5993"/>
      <c r="B5993"/>
    </row>
    <row r="5994" spans="1:2" ht="18" x14ac:dyDescent="0.35">
      <c r="A5994"/>
      <c r="B5994"/>
    </row>
    <row r="5995" spans="1:2" ht="18" x14ac:dyDescent="0.35">
      <c r="A5995"/>
      <c r="B5995"/>
    </row>
    <row r="5996" spans="1:2" ht="18" x14ac:dyDescent="0.35">
      <c r="A5996"/>
      <c r="B5996"/>
    </row>
    <row r="5997" spans="1:2" ht="18" x14ac:dyDescent="0.35">
      <c r="A5997"/>
      <c r="B5997"/>
    </row>
    <row r="5998" spans="1:2" ht="18" x14ac:dyDescent="0.35">
      <c r="A5998"/>
      <c r="B5998"/>
    </row>
    <row r="5999" spans="1:2" ht="18" x14ac:dyDescent="0.35">
      <c r="A5999"/>
      <c r="B5999"/>
    </row>
    <row r="6000" spans="1:2" ht="18" x14ac:dyDescent="0.35">
      <c r="A6000"/>
      <c r="B6000"/>
    </row>
    <row r="6001" spans="1:2" ht="18" x14ac:dyDescent="0.35">
      <c r="A6001"/>
      <c r="B6001"/>
    </row>
    <row r="6002" spans="1:2" ht="18" x14ac:dyDescent="0.35">
      <c r="A6002"/>
      <c r="B6002"/>
    </row>
    <row r="6003" spans="1:2" ht="18" x14ac:dyDescent="0.35">
      <c r="A6003"/>
      <c r="B6003"/>
    </row>
    <row r="6004" spans="1:2" ht="18" x14ac:dyDescent="0.35">
      <c r="A6004"/>
      <c r="B6004"/>
    </row>
    <row r="6005" spans="1:2" ht="18" x14ac:dyDescent="0.35">
      <c r="A6005"/>
      <c r="B6005"/>
    </row>
    <row r="6006" spans="1:2" ht="18" x14ac:dyDescent="0.35">
      <c r="A6006"/>
      <c r="B6006"/>
    </row>
    <row r="6007" spans="1:2" ht="18" x14ac:dyDescent="0.35">
      <c r="A6007"/>
      <c r="B6007"/>
    </row>
    <row r="6008" spans="1:2" ht="18" x14ac:dyDescent="0.35">
      <c r="A6008"/>
      <c r="B6008"/>
    </row>
    <row r="6009" spans="1:2" ht="18" x14ac:dyDescent="0.35">
      <c r="A6009"/>
      <c r="B6009"/>
    </row>
    <row r="6010" spans="1:2" ht="18" x14ac:dyDescent="0.35">
      <c r="A6010"/>
      <c r="B6010"/>
    </row>
    <row r="6011" spans="1:2" ht="18" x14ac:dyDescent="0.35">
      <c r="A6011"/>
      <c r="B6011"/>
    </row>
    <row r="6012" spans="1:2" ht="18" x14ac:dyDescent="0.35">
      <c r="A6012"/>
      <c r="B6012"/>
    </row>
    <row r="6013" spans="1:2" ht="18" x14ac:dyDescent="0.35">
      <c r="A6013"/>
      <c r="B6013"/>
    </row>
    <row r="6014" spans="1:2" ht="18" x14ac:dyDescent="0.35">
      <c r="A6014"/>
      <c r="B6014"/>
    </row>
    <row r="6015" spans="1:2" ht="18" x14ac:dyDescent="0.35">
      <c r="A6015"/>
      <c r="B6015"/>
    </row>
    <row r="6016" spans="1:2" ht="18" x14ac:dyDescent="0.35">
      <c r="A6016"/>
      <c r="B6016"/>
    </row>
    <row r="6017" spans="1:2" ht="18" x14ac:dyDescent="0.35">
      <c r="A6017"/>
      <c r="B6017"/>
    </row>
    <row r="6018" spans="1:2" ht="18" x14ac:dyDescent="0.35">
      <c r="A6018"/>
      <c r="B6018"/>
    </row>
    <row r="6019" spans="1:2" ht="18" x14ac:dyDescent="0.35">
      <c r="A6019"/>
      <c r="B6019"/>
    </row>
    <row r="6020" spans="1:2" ht="18" x14ac:dyDescent="0.35">
      <c r="A6020"/>
      <c r="B6020"/>
    </row>
    <row r="6021" spans="1:2" ht="18" x14ac:dyDescent="0.35">
      <c r="A6021"/>
      <c r="B6021"/>
    </row>
    <row r="6022" spans="1:2" ht="18" x14ac:dyDescent="0.35">
      <c r="A6022"/>
      <c r="B6022"/>
    </row>
    <row r="6023" spans="1:2" ht="18" x14ac:dyDescent="0.35">
      <c r="A6023"/>
      <c r="B6023"/>
    </row>
    <row r="6024" spans="1:2" ht="18" x14ac:dyDescent="0.35">
      <c r="A6024"/>
      <c r="B6024"/>
    </row>
    <row r="6025" spans="1:2" ht="18" x14ac:dyDescent="0.35">
      <c r="A6025"/>
      <c r="B6025"/>
    </row>
    <row r="6026" spans="1:2" ht="18" x14ac:dyDescent="0.35">
      <c r="A6026"/>
      <c r="B6026"/>
    </row>
    <row r="6027" spans="1:2" ht="18" x14ac:dyDescent="0.35">
      <c r="A6027"/>
      <c r="B6027"/>
    </row>
    <row r="6028" spans="1:2" ht="18" x14ac:dyDescent="0.35">
      <c r="A6028"/>
      <c r="B6028"/>
    </row>
    <row r="6029" spans="1:2" ht="18" x14ac:dyDescent="0.35">
      <c r="A6029"/>
      <c r="B6029"/>
    </row>
    <row r="6030" spans="1:2" ht="18" x14ac:dyDescent="0.35">
      <c r="A6030"/>
      <c r="B6030"/>
    </row>
    <row r="6031" spans="1:2" ht="18" x14ac:dyDescent="0.35">
      <c r="A6031"/>
      <c r="B6031"/>
    </row>
    <row r="6032" spans="1:2" ht="18" x14ac:dyDescent="0.35">
      <c r="A6032"/>
      <c r="B6032"/>
    </row>
    <row r="6033" spans="1:2" ht="18" x14ac:dyDescent="0.35">
      <c r="A6033"/>
      <c r="B6033"/>
    </row>
    <row r="6034" spans="1:2" ht="18" x14ac:dyDescent="0.35">
      <c r="A6034"/>
      <c r="B6034"/>
    </row>
    <row r="6035" spans="1:2" ht="18" x14ac:dyDescent="0.35">
      <c r="A6035"/>
      <c r="B6035"/>
    </row>
    <row r="6036" spans="1:2" ht="18" x14ac:dyDescent="0.35">
      <c r="A6036"/>
      <c r="B6036"/>
    </row>
    <row r="6037" spans="1:2" ht="18" x14ac:dyDescent="0.35">
      <c r="A6037"/>
      <c r="B6037"/>
    </row>
    <row r="6038" spans="1:2" ht="18" x14ac:dyDescent="0.35">
      <c r="A6038"/>
      <c r="B6038"/>
    </row>
    <row r="6039" spans="1:2" ht="18" x14ac:dyDescent="0.35">
      <c r="A6039"/>
      <c r="B6039"/>
    </row>
    <row r="6040" spans="1:2" ht="18" x14ac:dyDescent="0.35">
      <c r="A6040"/>
      <c r="B6040"/>
    </row>
    <row r="6041" spans="1:2" ht="18" x14ac:dyDescent="0.35">
      <c r="A6041"/>
      <c r="B6041"/>
    </row>
    <row r="6042" spans="1:2" ht="18" x14ac:dyDescent="0.35">
      <c r="A6042"/>
      <c r="B6042"/>
    </row>
    <row r="6043" spans="1:2" ht="18" x14ac:dyDescent="0.35">
      <c r="A6043"/>
      <c r="B6043"/>
    </row>
    <row r="6044" spans="1:2" ht="18" x14ac:dyDescent="0.35">
      <c r="A6044"/>
      <c r="B6044"/>
    </row>
    <row r="6045" spans="1:2" ht="18" x14ac:dyDescent="0.35">
      <c r="A6045"/>
      <c r="B6045"/>
    </row>
    <row r="6046" spans="1:2" ht="18" x14ac:dyDescent="0.35">
      <c r="A6046"/>
      <c r="B6046"/>
    </row>
    <row r="6047" spans="1:2" ht="18" x14ac:dyDescent="0.35">
      <c r="A6047"/>
      <c r="B6047"/>
    </row>
    <row r="6048" spans="1:2" ht="18" x14ac:dyDescent="0.35">
      <c r="A6048"/>
      <c r="B6048"/>
    </row>
    <row r="6049" spans="1:2" ht="18" x14ac:dyDescent="0.35">
      <c r="A6049"/>
      <c r="B6049"/>
    </row>
    <row r="6050" spans="1:2" ht="18" x14ac:dyDescent="0.35">
      <c r="A6050"/>
      <c r="B6050"/>
    </row>
    <row r="6051" spans="1:2" ht="18" x14ac:dyDescent="0.35">
      <c r="A6051"/>
      <c r="B6051"/>
    </row>
    <row r="6052" spans="1:2" ht="18" x14ac:dyDescent="0.35">
      <c r="A6052"/>
      <c r="B6052"/>
    </row>
    <row r="6053" spans="1:2" ht="18" x14ac:dyDescent="0.35">
      <c r="A6053"/>
      <c r="B6053"/>
    </row>
    <row r="6054" spans="1:2" ht="18" x14ac:dyDescent="0.35">
      <c r="A6054"/>
      <c r="B6054"/>
    </row>
    <row r="6055" spans="1:2" ht="18" x14ac:dyDescent="0.35">
      <c r="A6055"/>
      <c r="B6055"/>
    </row>
    <row r="6056" spans="1:2" ht="18" x14ac:dyDescent="0.35">
      <c r="A6056"/>
      <c r="B6056"/>
    </row>
    <row r="6057" spans="1:2" ht="18" x14ac:dyDescent="0.35">
      <c r="A6057"/>
      <c r="B6057"/>
    </row>
    <row r="6058" spans="1:2" ht="18" x14ac:dyDescent="0.35">
      <c r="A6058"/>
      <c r="B6058"/>
    </row>
    <row r="6059" spans="1:2" ht="18" x14ac:dyDescent="0.35">
      <c r="A6059"/>
      <c r="B6059"/>
    </row>
    <row r="6060" spans="1:2" ht="18" x14ac:dyDescent="0.35">
      <c r="A6060"/>
      <c r="B6060"/>
    </row>
    <row r="6061" spans="1:2" ht="18" x14ac:dyDescent="0.35">
      <c r="A6061"/>
      <c r="B6061"/>
    </row>
    <row r="6062" spans="1:2" ht="18" x14ac:dyDescent="0.35">
      <c r="A6062"/>
      <c r="B6062"/>
    </row>
    <row r="6063" spans="1:2" ht="18" x14ac:dyDescent="0.35">
      <c r="A6063"/>
      <c r="B6063"/>
    </row>
    <row r="6064" spans="1:2" ht="18" x14ac:dyDescent="0.35">
      <c r="A6064"/>
      <c r="B6064"/>
    </row>
    <row r="6065" spans="1:2" ht="18" x14ac:dyDescent="0.35">
      <c r="A6065"/>
      <c r="B6065"/>
    </row>
    <row r="6066" spans="1:2" ht="18" x14ac:dyDescent="0.35">
      <c r="A6066"/>
      <c r="B6066"/>
    </row>
    <row r="6067" spans="1:2" ht="18" x14ac:dyDescent="0.35">
      <c r="A6067"/>
      <c r="B6067"/>
    </row>
    <row r="6068" spans="1:2" ht="18" x14ac:dyDescent="0.35">
      <c r="A6068"/>
      <c r="B6068"/>
    </row>
    <row r="6069" spans="1:2" ht="18" x14ac:dyDescent="0.35">
      <c r="A6069"/>
      <c r="B6069"/>
    </row>
    <row r="6070" spans="1:2" ht="18" x14ac:dyDescent="0.35">
      <c r="A6070"/>
      <c r="B6070"/>
    </row>
    <row r="6071" spans="1:2" ht="18" x14ac:dyDescent="0.35">
      <c r="A6071"/>
      <c r="B6071"/>
    </row>
    <row r="6072" spans="1:2" ht="18" x14ac:dyDescent="0.35">
      <c r="A6072"/>
      <c r="B6072"/>
    </row>
    <row r="6073" spans="1:2" ht="18" x14ac:dyDescent="0.35">
      <c r="A6073"/>
      <c r="B6073"/>
    </row>
    <row r="6074" spans="1:2" ht="18" x14ac:dyDescent="0.35">
      <c r="A6074"/>
      <c r="B6074"/>
    </row>
    <row r="6075" spans="1:2" ht="18" x14ac:dyDescent="0.35">
      <c r="A6075"/>
      <c r="B6075"/>
    </row>
    <row r="6076" spans="1:2" ht="18" x14ac:dyDescent="0.35">
      <c r="A6076"/>
      <c r="B6076"/>
    </row>
    <row r="6077" spans="1:2" ht="18" x14ac:dyDescent="0.35">
      <c r="A6077"/>
      <c r="B6077"/>
    </row>
    <row r="6078" spans="1:2" ht="18" x14ac:dyDescent="0.35">
      <c r="A6078"/>
      <c r="B6078"/>
    </row>
    <row r="6079" spans="1:2" ht="18" x14ac:dyDescent="0.35">
      <c r="A6079"/>
      <c r="B6079"/>
    </row>
    <row r="6080" spans="1:2" ht="18" x14ac:dyDescent="0.35">
      <c r="A6080"/>
      <c r="B6080"/>
    </row>
    <row r="6081" spans="1:2" ht="18" x14ac:dyDescent="0.35">
      <c r="A6081"/>
      <c r="B6081"/>
    </row>
    <row r="6082" spans="1:2" ht="18" x14ac:dyDescent="0.35">
      <c r="A6082"/>
      <c r="B6082"/>
    </row>
    <row r="6083" spans="1:2" ht="18" x14ac:dyDescent="0.35">
      <c r="A6083"/>
      <c r="B6083"/>
    </row>
    <row r="6084" spans="1:2" ht="18" x14ac:dyDescent="0.35">
      <c r="A6084"/>
      <c r="B6084"/>
    </row>
    <row r="6085" spans="1:2" ht="18" x14ac:dyDescent="0.35">
      <c r="A6085"/>
      <c r="B6085"/>
    </row>
    <row r="6086" spans="1:2" ht="18" x14ac:dyDescent="0.35">
      <c r="A6086"/>
      <c r="B6086"/>
    </row>
    <row r="6087" spans="1:2" ht="18" x14ac:dyDescent="0.35">
      <c r="A6087"/>
      <c r="B6087"/>
    </row>
    <row r="6088" spans="1:2" ht="18" x14ac:dyDescent="0.35">
      <c r="A6088"/>
      <c r="B6088"/>
    </row>
    <row r="6089" spans="1:2" ht="18" x14ac:dyDescent="0.35">
      <c r="A6089"/>
      <c r="B6089"/>
    </row>
    <row r="6090" spans="1:2" ht="18" x14ac:dyDescent="0.35">
      <c r="A6090"/>
      <c r="B6090"/>
    </row>
    <row r="6091" spans="1:2" ht="18" x14ac:dyDescent="0.35">
      <c r="A6091"/>
      <c r="B6091"/>
    </row>
    <row r="6092" spans="1:2" ht="18" x14ac:dyDescent="0.35">
      <c r="A6092"/>
      <c r="B6092"/>
    </row>
    <row r="6093" spans="1:2" ht="18" x14ac:dyDescent="0.35">
      <c r="A6093"/>
      <c r="B6093"/>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2024 Top Election Candidates</vt:lpstr>
      <vt:lpstr>Multi-Company Candidate ID Tool</vt:lpstr>
      <vt:lpstr>Good LIFO Candidate Overview</vt:lpstr>
      <vt:lpstr>Free Benefit Analysis Resources</vt:lpstr>
      <vt:lpstr>PPI Hierarchy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LIFO PRO</dc:creator>
  <cp:lastModifiedBy>Bob Richardson</cp:lastModifiedBy>
  <cp:lastPrinted>2019-10-29T17:44:13Z</cp:lastPrinted>
  <dcterms:created xsi:type="dcterms:W3CDTF">2019-06-28T19:15:50Z</dcterms:created>
  <dcterms:modified xsi:type="dcterms:W3CDTF">2024-11-14T02:09:08Z</dcterms:modified>
</cp:coreProperties>
</file>